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95" windowHeight="61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<sst xmlns="http://schemas.openxmlformats.org/spreadsheetml/2006/main" count="73" uniqueCount="73">
  <si>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МХБ-ИЙН ГИШҮҮН БРОКЕР ДИЛЕРИЙН КОМПАНИЙН 2014 ОНЫ II УЛИРЛЫН САНХҮҮГИЙН </t>
  </si>
  <si>
    <t>ТАЙЛАНГИЙН ХУРААНГУЙ ҮЗҮҮЛЭЛТҮҮД</t>
  </si>
  <si>
    <t>Д/д</t>
  </si>
  <si>
    <t>Код</t>
  </si>
  <si>
    <t>КОМПАНИЙН НЭР</t>
  </si>
  <si>
    <t xml:space="preserve">БАЛАНСЫН  ҮЗҮҮЛЭЛТ / Мянган төгрөгөөр /                      </t>
  </si>
  <si>
    <t xml:space="preserve">ОРЛОГЫН ТАЙЛАНГИЙН  ҮЗҮҮЛЭЛТ / Мянган төгрөгөөр /   </t>
  </si>
  <si>
    <t>Нийт хөрөнгө</t>
  </si>
  <si>
    <t>Эргэлтийн хөрөнгө</t>
  </si>
  <si>
    <t>Эргэлтийн бус хөрөнгө</t>
  </si>
  <si>
    <t>Өр төлбөр</t>
  </si>
  <si>
    <t>Эзэмшигчдийн өмч</t>
  </si>
  <si>
    <t>Нийт борлуулалтын орлого</t>
  </si>
  <si>
    <t>Борлуулсан бүтээгдэхүүний өртөг</t>
  </si>
  <si>
    <t>Нийт ашиг</t>
  </si>
  <si>
    <t>Нийт зардал</t>
  </si>
  <si>
    <t xml:space="preserve">Тайлант үеийн цэвэр ашиг (алдагдал) </t>
  </si>
  <si>
    <t>МАСДАК</t>
  </si>
  <si>
    <t>САНАР</t>
  </si>
  <si>
    <t>ЗЭРГЭД</t>
  </si>
  <si>
    <t>МЭРГЭН САНАА</t>
  </si>
  <si>
    <t>БИ ДИ СЕК</t>
  </si>
  <si>
    <t>ӨНДӨРХААН ИНВЕСТ</t>
  </si>
  <si>
    <t>АЛТАН ХОРОМСОГ</t>
  </si>
  <si>
    <t>БУЛГАН БРОКЕР</t>
  </si>
  <si>
    <t>ДАРХАН БРОКЕР</t>
  </si>
  <si>
    <t>МОНСЕК</t>
  </si>
  <si>
    <t>ТУЛГАТ ЧАНДМАНЬ БАЯН</t>
  </si>
  <si>
    <t>БУМБАТ АЛТАЙ</t>
  </si>
  <si>
    <t>АЗИА ПАСИФИК СЕКЬЮРИТИС</t>
  </si>
  <si>
    <t>ТАВАН БОГД</t>
  </si>
  <si>
    <t>АРГАЙ БЭСТ</t>
  </si>
  <si>
    <t>ДЭЛГЭРХАНГАЙ СЕКЮРИТИЗ</t>
  </si>
  <si>
    <t>ГЕНДЕКС</t>
  </si>
  <si>
    <t>МОНЕТ КАПИТАЛ</t>
  </si>
  <si>
    <t>МОНГОЛ СЕКЮРИТИЕС</t>
  </si>
  <si>
    <t>ACE ЭНД Т КАПИТАЛ</t>
  </si>
  <si>
    <t>БАТС</t>
  </si>
  <si>
    <t>ГЛОБАЛ АССЕТ</t>
  </si>
  <si>
    <t>НЭЙШНЛ СЕКЮРИТИС</t>
  </si>
  <si>
    <t>ФРОНТИЕР</t>
  </si>
  <si>
    <t>БЛҮМСБЮРИ СЕКЬЮРИТИС</t>
  </si>
  <si>
    <t>ДИ СИ ЭФ</t>
  </si>
  <si>
    <t>ЭМ АЙ СИ СИ</t>
  </si>
  <si>
    <t>TЭНГЭР КАПИТАЛ</t>
  </si>
  <si>
    <t>ЗЮС КАПИТАЛ</t>
  </si>
  <si>
    <t>АРД КАПИТАЛ ГРУПП</t>
  </si>
  <si>
    <t>ЭМ АЙ БИ ЖИ</t>
  </si>
  <si>
    <t>ГАҮЛИ</t>
  </si>
  <si>
    <t>ЛАЙФТАЙМ ИНВЕСТМЕНТ</t>
  </si>
  <si>
    <t xml:space="preserve">ЕВРАЗИА КАПИТАЛ МОНГОЛИА </t>
  </si>
  <si>
    <t>ФИНАНС ЛИНК ГРУПП</t>
  </si>
  <si>
    <t>ГҮҮДСЕК</t>
  </si>
  <si>
    <t>ПРЕВАЛЕНТ</t>
  </si>
  <si>
    <t xml:space="preserve">ЭМ ДАБЛЬЮ ТИ ЭС </t>
  </si>
  <si>
    <t>ТИ ДИ БИ КАПИТАЛ</t>
  </si>
  <si>
    <t>ЭС ЖИ КАПИТАЛ</t>
  </si>
  <si>
    <t>НОВЕЛ ИНВЕСТМЕНТ</t>
  </si>
  <si>
    <t>АЙ ТРЕЙД</t>
  </si>
  <si>
    <t>КАПИТАЛ МАРКЕТ КОРПОРАЦИ</t>
  </si>
  <si>
    <t>СТАНДАРТ ИНВЕСТМЕНТ</t>
  </si>
  <si>
    <t>ГРАНДДЕВЕЛОПМЕНТ</t>
  </si>
  <si>
    <t xml:space="preserve">ТУУШИН ИНВЕСТ </t>
  </si>
  <si>
    <t>БЛЭКСТОУН ИНТЕРНЭЙШНЛ</t>
  </si>
  <si>
    <t xml:space="preserve">ГАЦУУРТ ТРЕЙД </t>
  </si>
  <si>
    <t xml:space="preserve">ЗЭТ ЖИ БИ </t>
  </si>
  <si>
    <t xml:space="preserve">ДЭҮ СЕКЬЮРИТИС </t>
  </si>
  <si>
    <t>ЮНАЙТЕД СЕКЬЮРИТС</t>
  </si>
  <si>
    <t>ГОЛОМТ СЕКЮРИТИЗ</t>
  </si>
  <si>
    <t>СИКАП</t>
  </si>
  <si>
    <t xml:space="preserve">ТҮШИГ ТРАСТ </t>
  </si>
  <si>
    <t>БЛЮСКАЙ СЕКЬЮРИТИЗ ХК</t>
  </si>
  <si>
    <t xml:space="preserve">2015 оны 8 сарын 25-ны байдлаар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</si>
</sst>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left"/>
    </xf>
    <xf numFmtId="43" fontId="4" fillId="33" borderId="0" xfId="42" applyFont="1" applyFill="1" applyAlignment="1">
      <alignment horizontal="right"/>
    </xf>
    <xf numFmtId="0" fontId="4" fillId="33" borderId="0" xfId="0" applyFont="1" applyFill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3" borderId="10" xfId="42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42" applyNumberFormat="1" applyFont="1" applyFill="1" applyBorder="1" applyAlignment="1">
      <alignment horizontal="center" vertical="center" wrapText="1"/>
    </xf>
    <xf numFmtId="43" fontId="3" fillId="33" borderId="10" xfId="42" applyFont="1" applyFill="1" applyBorder="1" applyAlignment="1">
      <alignment horizontal="center" vertical="center" wrapText="1"/>
    </xf>
    <xf numFmtId="43" fontId="3" fillId="33" borderId="11" xfId="42" applyFont="1" applyFill="1" applyBorder="1" applyAlignment="1">
      <alignment horizontal="center" vertical="center" wrapText="1"/>
    </xf>
    <xf numFmtId="43" fontId="3" fillId="33" borderId="12" xfId="42" applyFont="1" applyFill="1" applyBorder="1" applyAlignment="1">
      <alignment horizontal="center" vertical="center" wrapText="1"/>
    </xf>
    <xf numFmtId="43" fontId="3" fillId="33" borderId="10" xfId="42" applyFont="1" applyFill="1" applyBorder="1" applyAlignment="1">
      <alignment horizontal="center" vertical="center"/>
    </xf>
    <xf numFmtId="43" fontId="3" fillId="33" borderId="10" xfId="42" applyFont="1" applyFill="1" applyBorder="1" applyAlignment="1">
      <alignment horizontal="right" vertical="center" wrapText="1" shrinkToFit="1"/>
    </xf>
    <xf numFmtId="0" fontId="6" fillId="33" borderId="0" xfId="0" applyFont="1" applyFill="1" applyBorder="1" applyAlignment="1">
      <alignment horizontal="center" vertical="center"/>
    </xf>
    <xf numFmtId="43" fontId="3" fillId="33" borderId="11" xfId="42" applyFont="1" applyFill="1" applyBorder="1" applyAlignment="1">
      <alignment horizontal="center" vertical="center"/>
    </xf>
    <xf numFmtId="43" fontId="3" fillId="33" borderId="12" xfId="42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3" fontId="6" fillId="33" borderId="10" xfId="42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1" fontId="3" fillId="33" borderId="10" xfId="42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3" fontId="3" fillId="33" borderId="0" xfId="42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left"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9" fillId="33" borderId="0" xfId="0" applyFont="1" applyFill="1" applyAlignment="1">
      <alignment horizontal="right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3" borderId="10" xfId="55" applyNumberFormat="1" applyFont="1" applyFill="1" applyBorder="1" applyAlignment="1">
      <alignment horizontal="left" vertical="center" wrapText="1"/>
      <protection/>
    </xf>
    <xf numFmtId="2" fontId="3" fillId="33" borderId="10" xfId="42" applyNumberFormat="1" applyFont="1" applyFill="1" applyBorder="1" applyAlignment="1">
      <alignment horizontal="left" vertical="center" wrapText="1"/>
    </xf>
    <xf numFmtId="2" fontId="3" fillId="33" borderId="10" xfId="55" applyNumberFormat="1" applyFont="1" applyFill="1" applyBorder="1" applyAlignment="1">
      <alignment horizontal="left" vertical="center"/>
      <protection/>
    </xf>
    <xf numFmtId="2" fontId="3" fillId="33" borderId="14" xfId="0" applyNumberFormat="1" applyFont="1" applyFill="1" applyBorder="1" applyAlignment="1">
      <alignment horizontal="left" vertical="center" wrapText="1"/>
    </xf>
    <xf numFmtId="43" fontId="3" fillId="33" borderId="15" xfId="42" applyFont="1" applyFill="1" applyBorder="1" applyAlignment="1">
      <alignment horizontal="center" vertical="center" wrapText="1"/>
    </xf>
    <xf numFmtId="43" fontId="3" fillId="0" borderId="10" xfId="42" applyFont="1" applyBorder="1" applyAlignment="1">
      <alignment horizontal="center" vertical="center" wrapText="1"/>
    </xf>
    <xf numFmtId="43" fontId="3" fillId="0" borderId="11" xfId="42" applyFont="1" applyBorder="1" applyAlignment="1">
      <alignment horizontal="center" vertical="center" wrapText="1"/>
    </xf>
    <xf numFmtId="43" fontId="3" fillId="0" borderId="12" xfId="42" applyFont="1" applyBorder="1" applyAlignment="1">
      <alignment horizontal="center" vertical="center" wrapText="1"/>
    </xf>
    <xf numFmtId="43" fontId="3" fillId="33" borderId="0" xfId="42" applyFont="1" applyFill="1" applyAlignment="1">
      <alignment horizontal="center" vertical="center" wrapText="1"/>
    </xf>
    <xf numFmtId="43" fontId="3" fillId="33" borderId="15" xfId="42" applyFont="1" applyFill="1" applyBorder="1" applyAlignment="1">
      <alignment horizontal="center" vertical="center"/>
    </xf>
    <xf numFmtId="43" fontId="4" fillId="33" borderId="0" xfId="0" applyNumberFormat="1" applyFont="1" applyFill="1" applyAlignment="1">
      <alignment horizontal="right"/>
    </xf>
    <xf numFmtId="43" fontId="2" fillId="33" borderId="0" xfId="0" applyNumberFormat="1" applyFont="1" applyFill="1" applyAlignment="1">
      <alignment horizontal="right"/>
    </xf>
    <xf numFmtId="43" fontId="0" fillId="33" borderId="0" xfId="0" applyNumberFormat="1" applyFill="1" applyAlignment="1">
      <alignment horizontal="right"/>
    </xf>
    <xf numFmtId="43" fontId="2" fillId="33" borderId="0" xfId="0" applyNumberFormat="1" applyFont="1" applyFill="1" applyAlignment="1">
      <alignment horizontal="right" vertical="center"/>
    </xf>
    <xf numFmtId="43" fontId="43" fillId="0" borderId="0" xfId="0" applyNumberFormat="1" applyFont="1" applyAlignment="1">
      <alignment/>
    </xf>
    <xf numFmtId="0" fontId="5" fillId="33" borderId="0" xfId="0" applyFont="1" applyFill="1" applyAlignment="1">
      <alignment horizontal="center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86" zoomScaleNormal="86" zoomScalePageLayoutView="0" workbookViewId="0" topLeftCell="A1">
      <selection activeCell="J11" sqref="J11"/>
    </sheetView>
  </sheetViews>
  <sheetFormatPr defaultColWidth="9.140625" defaultRowHeight="15"/>
  <cols>
    <col min="1" max="1" width="3.28125" style="34" customWidth="1"/>
    <col min="2" max="2" width="4.57421875" style="34" customWidth="1"/>
    <col min="3" max="3" width="30.00390625" style="34" customWidth="1"/>
    <col min="4" max="8" width="17.7109375" style="34" bestFit="1" customWidth="1"/>
    <col min="9" max="10" width="16.57421875" style="34" bestFit="1" customWidth="1"/>
    <col min="11" max="11" width="21.7109375" style="34" bestFit="1" customWidth="1"/>
    <col min="12" max="12" width="16.57421875" style="34" bestFit="1" customWidth="1"/>
    <col min="13" max="13" width="15.57421875" style="34" bestFit="1" customWidth="1"/>
    <col min="14" max="16384" width="9.140625" style="34" customWidth="1"/>
  </cols>
  <sheetData>
    <row r="1" spans="1:13" s="2" customFormat="1" ht="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2" customFormat="1" ht="1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" customFormat="1" ht="14.25">
      <c r="A3" s="3"/>
      <c r="B3" s="3"/>
      <c r="C3" s="4"/>
      <c r="D3" s="1"/>
      <c r="E3" s="1"/>
      <c r="F3" s="1"/>
      <c r="G3" s="5"/>
      <c r="H3" s="1"/>
      <c r="I3" s="1"/>
      <c r="J3" s="1"/>
      <c r="K3" s="35"/>
      <c r="L3" s="35" t="s">
        <v>72</v>
      </c>
      <c r="M3" s="6"/>
    </row>
    <row r="4" spans="1:13" s="7" customFormat="1" ht="12.75">
      <c r="A4" s="53" t="s">
        <v>2</v>
      </c>
      <c r="B4" s="53" t="s">
        <v>3</v>
      </c>
      <c r="C4" s="55" t="s">
        <v>4</v>
      </c>
      <c r="D4" s="57" t="s">
        <v>5</v>
      </c>
      <c r="E4" s="58"/>
      <c r="F4" s="58"/>
      <c r="G4" s="58"/>
      <c r="H4" s="59"/>
      <c r="I4" s="57" t="s">
        <v>6</v>
      </c>
      <c r="J4" s="58"/>
      <c r="K4" s="58"/>
      <c r="L4" s="58"/>
      <c r="M4" s="59"/>
    </row>
    <row r="5" spans="1:13" s="11" customFormat="1" ht="38.25">
      <c r="A5" s="54"/>
      <c r="B5" s="54"/>
      <c r="C5" s="56"/>
      <c r="D5" s="8" t="s">
        <v>7</v>
      </c>
      <c r="E5" s="8" t="s">
        <v>8</v>
      </c>
      <c r="F5" s="8" t="s">
        <v>9</v>
      </c>
      <c r="G5" s="9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8" t="s">
        <v>15</v>
      </c>
      <c r="M5" s="10" t="s">
        <v>16</v>
      </c>
    </row>
    <row r="6" spans="1:13" s="19" customFormat="1" ht="14.25">
      <c r="A6" s="12">
        <v>1</v>
      </c>
      <c r="B6" s="12">
        <v>71</v>
      </c>
      <c r="C6" s="36" t="s">
        <v>55</v>
      </c>
      <c r="D6" s="17">
        <v>24842802708</v>
      </c>
      <c r="E6" s="17">
        <v>11243423355</v>
      </c>
      <c r="F6" s="17">
        <v>13599379353</v>
      </c>
      <c r="G6" s="17">
        <v>36969297</v>
      </c>
      <c r="H6" s="20">
        <v>24805833411</v>
      </c>
      <c r="I6" s="17">
        <v>731170271</v>
      </c>
      <c r="J6" s="17"/>
      <c r="K6" s="21">
        <v>731170271</v>
      </c>
      <c r="L6" s="14">
        <f aca="true" t="shared" si="0" ref="L6:L37">(M6-K6)*-1</f>
        <v>104743758</v>
      </c>
      <c r="M6" s="17">
        <v>626426513</v>
      </c>
    </row>
    <row r="7" spans="1:13" s="19" customFormat="1" ht="14.25">
      <c r="A7" s="12">
        <v>2</v>
      </c>
      <c r="B7" s="13">
        <v>120</v>
      </c>
      <c r="C7" s="37" t="s">
        <v>68</v>
      </c>
      <c r="D7" s="14">
        <v>401981416.36</v>
      </c>
      <c r="E7" s="14">
        <v>384242557.38</v>
      </c>
      <c r="F7" s="14">
        <v>17738858.98</v>
      </c>
      <c r="G7" s="14">
        <v>42105976.88</v>
      </c>
      <c r="H7" s="15">
        <v>359875439.48</v>
      </c>
      <c r="I7" s="14">
        <v>156258327.09</v>
      </c>
      <c r="J7" s="14">
        <v>135000</v>
      </c>
      <c r="K7" s="16">
        <v>156123327.09</v>
      </c>
      <c r="L7" s="17">
        <f t="shared" si="0"/>
        <v>94161693.15</v>
      </c>
      <c r="M7" s="14">
        <v>61961633.94</v>
      </c>
    </row>
    <row r="8" spans="1:13" s="19" customFormat="1" ht="14.25">
      <c r="A8" s="12">
        <v>3</v>
      </c>
      <c r="B8" s="13">
        <v>48</v>
      </c>
      <c r="C8" s="38" t="s">
        <v>40</v>
      </c>
      <c r="D8" s="14">
        <v>1447642659.4</v>
      </c>
      <c r="E8" s="14">
        <v>1390262619.8</v>
      </c>
      <c r="F8" s="14">
        <v>57380039.6</v>
      </c>
      <c r="G8" s="14">
        <v>1079442978.6</v>
      </c>
      <c r="H8" s="15">
        <v>368199680.8</v>
      </c>
      <c r="I8" s="14">
        <v>59899227.51</v>
      </c>
      <c r="J8" s="14"/>
      <c r="K8" s="14">
        <v>59899227.51</v>
      </c>
      <c r="L8" s="17">
        <f t="shared" si="0"/>
        <v>44726980.949999996</v>
      </c>
      <c r="M8" s="14">
        <v>15172246.56</v>
      </c>
    </row>
    <row r="9" spans="1:13" s="19" customFormat="1" ht="14.25">
      <c r="A9" s="12">
        <v>4</v>
      </c>
      <c r="B9" s="29">
        <v>61</v>
      </c>
      <c r="C9" s="36" t="s">
        <v>49</v>
      </c>
      <c r="D9" s="41">
        <v>149220249</v>
      </c>
      <c r="E9" s="41">
        <v>140715708</v>
      </c>
      <c r="F9" s="41">
        <v>8504542</v>
      </c>
      <c r="G9" s="41">
        <v>1610400</v>
      </c>
      <c r="H9" s="41">
        <v>147609849</v>
      </c>
      <c r="I9" s="41"/>
      <c r="J9" s="41"/>
      <c r="K9" s="41">
        <v>206919</v>
      </c>
      <c r="L9" s="17">
        <f t="shared" si="0"/>
        <v>-12713547</v>
      </c>
      <c r="M9" s="41">
        <v>12920466</v>
      </c>
    </row>
    <row r="10" spans="1:13" s="19" customFormat="1" ht="14.25">
      <c r="A10" s="12">
        <v>5</v>
      </c>
      <c r="B10" s="12">
        <v>46</v>
      </c>
      <c r="C10" s="36" t="s">
        <v>38</v>
      </c>
      <c r="D10" s="17">
        <v>252196399.81</v>
      </c>
      <c r="E10" s="17">
        <v>251053647.81</v>
      </c>
      <c r="F10" s="17">
        <v>1142752</v>
      </c>
      <c r="G10" s="17">
        <v>361539.56</v>
      </c>
      <c r="H10" s="20">
        <v>251834860.25</v>
      </c>
      <c r="I10" s="17">
        <v>41457684.27</v>
      </c>
      <c r="J10" s="17">
        <v>4276800</v>
      </c>
      <c r="K10" s="21"/>
      <c r="L10" s="14">
        <f t="shared" si="0"/>
        <v>-8133316.25</v>
      </c>
      <c r="M10" s="17">
        <v>8133316.25</v>
      </c>
    </row>
    <row r="11" spans="1:13" s="23" customFormat="1" ht="12.75">
      <c r="A11" s="12">
        <v>6</v>
      </c>
      <c r="B11" s="12">
        <v>32</v>
      </c>
      <c r="C11" s="36" t="s">
        <v>34</v>
      </c>
      <c r="D11" s="17">
        <v>544663700.67</v>
      </c>
      <c r="E11" s="17">
        <v>468903872.24</v>
      </c>
      <c r="F11" s="17">
        <v>75759828.43</v>
      </c>
      <c r="G11" s="17">
        <v>294365887.67</v>
      </c>
      <c r="H11" s="20">
        <v>250297813</v>
      </c>
      <c r="I11" s="17">
        <v>81608302.05</v>
      </c>
      <c r="J11" s="17"/>
      <c r="K11" s="21">
        <v>81608302.05</v>
      </c>
      <c r="L11" s="17">
        <f t="shared" si="0"/>
        <v>75578466.1</v>
      </c>
      <c r="M11" s="17">
        <v>6029835.95</v>
      </c>
    </row>
    <row r="12" spans="1:13" s="19" customFormat="1" ht="14.25">
      <c r="A12" s="12">
        <v>7</v>
      </c>
      <c r="B12" s="13">
        <v>106</v>
      </c>
      <c r="C12" s="38" t="s">
        <v>64</v>
      </c>
      <c r="D12" s="17">
        <v>274936671.67</v>
      </c>
      <c r="E12" s="17">
        <v>267973896.01</v>
      </c>
      <c r="F12" s="17">
        <v>6962775.66</v>
      </c>
      <c r="G12" s="17">
        <v>1574419</v>
      </c>
      <c r="H12" s="20">
        <v>273362051.8</v>
      </c>
      <c r="I12" s="17">
        <v>9018889.64</v>
      </c>
      <c r="J12" s="17"/>
      <c r="K12" s="21">
        <v>8838889.64</v>
      </c>
      <c r="L12" s="14">
        <f t="shared" si="0"/>
        <v>3439462.130000001</v>
      </c>
      <c r="M12" s="17">
        <v>5399427.51</v>
      </c>
    </row>
    <row r="13" spans="1:13" s="19" customFormat="1" ht="17.25" customHeight="1">
      <c r="A13" s="12">
        <v>8</v>
      </c>
      <c r="B13" s="28">
        <v>62</v>
      </c>
      <c r="C13" s="36" t="s">
        <v>50</v>
      </c>
      <c r="D13" s="42">
        <v>2794246.9</v>
      </c>
      <c r="E13" s="42">
        <v>2726957.3</v>
      </c>
      <c r="F13" s="42">
        <v>67289600</v>
      </c>
      <c r="G13" s="42">
        <v>716945600</v>
      </c>
      <c r="H13" s="43">
        <v>2077301300</v>
      </c>
      <c r="I13" s="42">
        <v>372265600</v>
      </c>
      <c r="J13" s="42">
        <v>24240000</v>
      </c>
      <c r="K13" s="44">
        <v>129865600</v>
      </c>
      <c r="L13" s="14">
        <f t="shared" si="0"/>
        <v>124831300</v>
      </c>
      <c r="M13" s="42">
        <v>5034300</v>
      </c>
    </row>
    <row r="14" spans="1:13" s="25" customFormat="1" ht="14.25">
      <c r="A14" s="12">
        <v>9</v>
      </c>
      <c r="B14" s="12">
        <v>50</v>
      </c>
      <c r="C14" s="36" t="s">
        <v>42</v>
      </c>
      <c r="D14" s="45">
        <v>125321799.12</v>
      </c>
      <c r="E14" s="14">
        <v>104104899.12</v>
      </c>
      <c r="F14" s="14">
        <v>21216900</v>
      </c>
      <c r="G14" s="14">
        <v>374900</v>
      </c>
      <c r="H14" s="15">
        <v>124946899.12</v>
      </c>
      <c r="I14" s="14"/>
      <c r="J14" s="14"/>
      <c r="K14" s="16"/>
      <c r="L14" s="17">
        <f t="shared" si="0"/>
        <v>-3667516.39</v>
      </c>
      <c r="M14" s="14">
        <v>3667516.39</v>
      </c>
    </row>
    <row r="15" spans="1:13" s="25" customFormat="1" ht="14.25">
      <c r="A15" s="12">
        <v>10</v>
      </c>
      <c r="B15" s="13">
        <v>52</v>
      </c>
      <c r="C15" s="38" t="s">
        <v>44</v>
      </c>
      <c r="D15" s="14">
        <v>296833205.33</v>
      </c>
      <c r="E15" s="14">
        <v>285851648.84</v>
      </c>
      <c r="F15" s="14">
        <v>10981556.48</v>
      </c>
      <c r="G15" s="14">
        <v>27530514.66</v>
      </c>
      <c r="H15" s="15">
        <v>296302690.66</v>
      </c>
      <c r="I15" s="14">
        <v>195107569.43</v>
      </c>
      <c r="J15" s="14">
        <v>0</v>
      </c>
      <c r="K15" s="16">
        <v>195107596.43</v>
      </c>
      <c r="L15" s="14">
        <f t="shared" si="0"/>
        <v>191456654.18</v>
      </c>
      <c r="M15" s="14">
        <v>3650942.25</v>
      </c>
    </row>
    <row r="16" spans="1:13" s="25" customFormat="1" ht="14.25">
      <c r="A16" s="12">
        <v>11</v>
      </c>
      <c r="B16" s="13">
        <v>76</v>
      </c>
      <c r="C16" s="38" t="s">
        <v>58</v>
      </c>
      <c r="D16" s="17">
        <v>61815822.22</v>
      </c>
      <c r="E16" s="17">
        <v>48303122.22</v>
      </c>
      <c r="F16" s="17">
        <v>13512700</v>
      </c>
      <c r="G16" s="17">
        <v>12028154</v>
      </c>
      <c r="H16" s="20">
        <v>49787668.22</v>
      </c>
      <c r="I16" s="17">
        <v>4000000</v>
      </c>
      <c r="J16" s="17"/>
      <c r="K16" s="21">
        <v>4000000</v>
      </c>
      <c r="L16" s="17">
        <f t="shared" si="0"/>
        <v>400000</v>
      </c>
      <c r="M16" s="17">
        <v>3600000</v>
      </c>
    </row>
    <row r="17" spans="1:13" s="25" customFormat="1" ht="14.25">
      <c r="A17" s="12">
        <v>12</v>
      </c>
      <c r="B17" s="12">
        <v>6</v>
      </c>
      <c r="C17" s="36" t="s">
        <v>20</v>
      </c>
      <c r="D17" s="17">
        <v>117676887.79</v>
      </c>
      <c r="E17" s="17">
        <v>91598077.79</v>
      </c>
      <c r="F17" s="17">
        <v>26078810</v>
      </c>
      <c r="G17" s="17">
        <v>50178339.91</v>
      </c>
      <c r="H17" s="20">
        <v>67498547.88</v>
      </c>
      <c r="I17" s="17">
        <v>7149412.56</v>
      </c>
      <c r="J17" s="17"/>
      <c r="K17" s="21">
        <v>7149412.56</v>
      </c>
      <c r="L17" s="17">
        <f t="shared" si="0"/>
        <v>3674681.8899999997</v>
      </c>
      <c r="M17" s="17">
        <v>3474730.67</v>
      </c>
    </row>
    <row r="18" spans="1:13" s="19" customFormat="1" ht="14.25">
      <c r="A18" s="12">
        <v>13</v>
      </c>
      <c r="B18" s="12">
        <v>13</v>
      </c>
      <c r="C18" s="36" t="s">
        <v>24</v>
      </c>
      <c r="D18" s="17">
        <v>155027284.34</v>
      </c>
      <c r="E18" s="17">
        <v>110539532.79</v>
      </c>
      <c r="F18" s="17">
        <v>44487751.55</v>
      </c>
      <c r="G18" s="17">
        <v>25626341.32</v>
      </c>
      <c r="H18" s="20">
        <v>129400942.96</v>
      </c>
      <c r="I18" s="17">
        <v>16226813.95</v>
      </c>
      <c r="J18" s="17"/>
      <c r="K18" s="21">
        <v>16226813.95</v>
      </c>
      <c r="L18" s="17">
        <f t="shared" si="0"/>
        <v>14989167.42</v>
      </c>
      <c r="M18" s="17">
        <v>1237646.53</v>
      </c>
    </row>
    <row r="19" spans="1:13" s="26" customFormat="1" ht="12.75">
      <c r="A19" s="12">
        <v>14</v>
      </c>
      <c r="B19" s="13">
        <v>29</v>
      </c>
      <c r="C19" s="38" t="s">
        <v>32</v>
      </c>
      <c r="D19" s="17">
        <v>412611700</v>
      </c>
      <c r="E19" s="17">
        <v>139502200</v>
      </c>
      <c r="F19" s="17">
        <v>273109500</v>
      </c>
      <c r="G19" s="17">
        <v>21478500</v>
      </c>
      <c r="H19" s="20">
        <v>391133200</v>
      </c>
      <c r="I19" s="17">
        <v>27701300</v>
      </c>
      <c r="J19" s="17"/>
      <c r="K19" s="21"/>
      <c r="L19" s="17">
        <f t="shared" si="0"/>
        <v>-1184400</v>
      </c>
      <c r="M19" s="17">
        <v>1184400</v>
      </c>
    </row>
    <row r="20" spans="1:13" s="23" customFormat="1" ht="12.75">
      <c r="A20" s="12">
        <v>15</v>
      </c>
      <c r="B20" s="13">
        <v>100</v>
      </c>
      <c r="C20" s="38" t="s">
        <v>60</v>
      </c>
      <c r="D20" s="17">
        <v>270385036</v>
      </c>
      <c r="E20" s="17">
        <v>258205682</v>
      </c>
      <c r="F20" s="17">
        <v>12179355</v>
      </c>
      <c r="G20" s="17">
        <v>23234985</v>
      </c>
      <c r="H20" s="20">
        <v>247150052</v>
      </c>
      <c r="I20" s="17">
        <v>77026337.22</v>
      </c>
      <c r="J20" s="17"/>
      <c r="K20" s="21">
        <v>77026337.22</v>
      </c>
      <c r="L20" s="14">
        <f t="shared" si="0"/>
        <v>76222629.4</v>
      </c>
      <c r="M20" s="17">
        <v>803707.82</v>
      </c>
    </row>
    <row r="21" spans="1:13" s="19" customFormat="1" ht="14.25">
      <c r="A21" s="12">
        <v>16</v>
      </c>
      <c r="B21" s="12">
        <v>19</v>
      </c>
      <c r="C21" s="36" t="s">
        <v>27</v>
      </c>
      <c r="D21" s="17">
        <v>78478644.98</v>
      </c>
      <c r="E21" s="17">
        <v>46669519.98</v>
      </c>
      <c r="F21" s="17">
        <v>31809125</v>
      </c>
      <c r="G21" s="17">
        <v>914279.55</v>
      </c>
      <c r="H21" s="20">
        <v>77564365.44</v>
      </c>
      <c r="I21" s="17">
        <v>27104379.13</v>
      </c>
      <c r="J21" s="17"/>
      <c r="K21" s="21">
        <v>27104379.13</v>
      </c>
      <c r="L21" s="17">
        <f t="shared" si="0"/>
        <v>26458832</v>
      </c>
      <c r="M21" s="17">
        <v>645547.13</v>
      </c>
    </row>
    <row r="22" spans="1:13" s="25" customFormat="1" ht="14.25">
      <c r="A22" s="12">
        <v>17</v>
      </c>
      <c r="B22" s="13">
        <v>10</v>
      </c>
      <c r="C22" s="38" t="s">
        <v>23</v>
      </c>
      <c r="D22" s="14">
        <v>88049848.74</v>
      </c>
      <c r="E22" s="14">
        <v>87656004.06</v>
      </c>
      <c r="F22" s="14">
        <v>393844.68</v>
      </c>
      <c r="G22" s="14">
        <v>163006.21</v>
      </c>
      <c r="H22" s="15">
        <v>87886842.75</v>
      </c>
      <c r="I22" s="14">
        <v>1689260.25</v>
      </c>
      <c r="J22" s="14"/>
      <c r="K22" s="16">
        <v>1689260.25</v>
      </c>
      <c r="L22" s="17">
        <f t="shared" si="0"/>
        <v>1175304.4</v>
      </c>
      <c r="M22" s="14">
        <v>513955.85</v>
      </c>
    </row>
    <row r="23" spans="1:13" s="19" customFormat="1" ht="14.25">
      <c r="A23" s="12">
        <v>18</v>
      </c>
      <c r="B23" s="13">
        <v>25</v>
      </c>
      <c r="C23" s="38" t="s">
        <v>30</v>
      </c>
      <c r="D23" s="46">
        <v>70694731.38</v>
      </c>
      <c r="E23" s="46">
        <v>42453058.13</v>
      </c>
      <c r="F23" s="46">
        <v>14455195</v>
      </c>
      <c r="G23" s="46">
        <v>8873158.02</v>
      </c>
      <c r="H23" s="46">
        <v>61821573.36</v>
      </c>
      <c r="I23" s="46">
        <v>9968882.58</v>
      </c>
      <c r="J23" s="46">
        <v>249698.32</v>
      </c>
      <c r="K23" s="46">
        <v>9719184.26</v>
      </c>
      <c r="L23" s="17">
        <f t="shared" si="0"/>
        <v>9417272.64</v>
      </c>
      <c r="M23" s="46">
        <v>301911.62</v>
      </c>
    </row>
    <row r="24" spans="1:13" s="19" customFormat="1" ht="14.25">
      <c r="A24" s="12">
        <v>19</v>
      </c>
      <c r="B24" s="13">
        <v>2</v>
      </c>
      <c r="C24" s="38" t="s">
        <v>17</v>
      </c>
      <c r="D24" s="14">
        <v>62602063.5</v>
      </c>
      <c r="E24" s="14">
        <v>42986163.5</v>
      </c>
      <c r="F24" s="14">
        <v>19615900</v>
      </c>
      <c r="G24" s="14">
        <v>3161068.4</v>
      </c>
      <c r="H24" s="15">
        <v>59440995.2</v>
      </c>
      <c r="I24" s="14">
        <v>92314240.6</v>
      </c>
      <c r="J24" s="14">
        <v>88540196.9</v>
      </c>
      <c r="K24" s="16">
        <v>4043337.2</v>
      </c>
      <c r="L24" s="17">
        <f t="shared" si="0"/>
        <v>3771197</v>
      </c>
      <c r="M24" s="18">
        <v>272140.2</v>
      </c>
    </row>
    <row r="25" spans="1:13" s="26" customFormat="1" ht="12.75">
      <c r="A25" s="12">
        <v>20</v>
      </c>
      <c r="B25" s="12">
        <v>27</v>
      </c>
      <c r="C25" s="36" t="s">
        <v>31</v>
      </c>
      <c r="D25" s="17">
        <v>301146839.35</v>
      </c>
      <c r="E25" s="17">
        <v>32015902.42</v>
      </c>
      <c r="F25" s="17">
        <v>269130936.93</v>
      </c>
      <c r="G25" s="17">
        <v>19823689.06</v>
      </c>
      <c r="H25" s="20">
        <v>281323150.29</v>
      </c>
      <c r="I25" s="17">
        <v>1828520.88</v>
      </c>
      <c r="J25" s="17"/>
      <c r="K25" s="21">
        <v>1828520.88</v>
      </c>
      <c r="L25" s="17">
        <f t="shared" si="0"/>
        <v>1561108.4899999998</v>
      </c>
      <c r="M25" s="17">
        <v>267412.39</v>
      </c>
    </row>
    <row r="26" spans="1:13" s="23" customFormat="1" ht="12.75">
      <c r="A26" s="12">
        <v>21</v>
      </c>
      <c r="B26" s="12">
        <v>5</v>
      </c>
      <c r="C26" s="36" t="s">
        <v>19</v>
      </c>
      <c r="D26" s="14">
        <v>91824526.22</v>
      </c>
      <c r="E26" s="14">
        <v>40764060.57</v>
      </c>
      <c r="F26" s="14">
        <v>51060465.65</v>
      </c>
      <c r="G26" s="14">
        <v>289308.76</v>
      </c>
      <c r="H26" s="15">
        <v>91535217.46</v>
      </c>
      <c r="I26" s="14">
        <v>6937648.49</v>
      </c>
      <c r="J26" s="14"/>
      <c r="K26" s="16">
        <v>6937648.49</v>
      </c>
      <c r="L26" s="14">
        <f t="shared" si="0"/>
        <v>6722446.8100000005</v>
      </c>
      <c r="M26" s="14">
        <v>215201.68</v>
      </c>
    </row>
    <row r="27" spans="1:13" s="19" customFormat="1" ht="14.25">
      <c r="A27" s="12">
        <v>22</v>
      </c>
      <c r="B27" s="12">
        <v>101</v>
      </c>
      <c r="C27" s="36" t="s">
        <v>61</v>
      </c>
      <c r="D27" s="17">
        <v>53785968.12</v>
      </c>
      <c r="E27" s="17">
        <v>33115457.52</v>
      </c>
      <c r="F27" s="17">
        <v>20670510.6</v>
      </c>
      <c r="G27" s="17">
        <v>3846392.33</v>
      </c>
      <c r="H27" s="20">
        <v>49939575.79</v>
      </c>
      <c r="I27" s="17">
        <v>16240567.39</v>
      </c>
      <c r="J27" s="17">
        <v>736200</v>
      </c>
      <c r="K27" s="21">
        <v>15504367.39</v>
      </c>
      <c r="L27" s="17">
        <f t="shared" si="0"/>
        <v>15340065.48</v>
      </c>
      <c r="M27" s="17">
        <v>164301.91</v>
      </c>
    </row>
    <row r="28" spans="1:13" s="25" customFormat="1" ht="14.25">
      <c r="A28" s="12">
        <v>23</v>
      </c>
      <c r="B28" s="13">
        <v>31</v>
      </c>
      <c r="C28" s="38" t="s">
        <v>33</v>
      </c>
      <c r="D28" s="17">
        <v>132718085.06</v>
      </c>
      <c r="E28" s="17">
        <v>122757850</v>
      </c>
      <c r="F28" s="17">
        <v>9960235.06</v>
      </c>
      <c r="G28" s="17">
        <v>76542252.54</v>
      </c>
      <c r="H28" s="20">
        <v>56175832.52</v>
      </c>
      <c r="I28" s="17">
        <v>36816615.55</v>
      </c>
      <c r="J28" s="17"/>
      <c r="K28" s="21">
        <v>36816615.55</v>
      </c>
      <c r="L28" s="17">
        <f t="shared" si="0"/>
        <v>36743579.919999994</v>
      </c>
      <c r="M28" s="17">
        <v>73035.63</v>
      </c>
    </row>
    <row r="29" spans="1:13" s="25" customFormat="1" ht="14.25">
      <c r="A29" s="12">
        <v>24</v>
      </c>
      <c r="B29" s="12">
        <v>18</v>
      </c>
      <c r="C29" s="36" t="s">
        <v>26</v>
      </c>
      <c r="D29" s="17">
        <v>274041225.43</v>
      </c>
      <c r="E29" s="14">
        <v>261270425.43</v>
      </c>
      <c r="F29" s="14">
        <v>12770800</v>
      </c>
      <c r="G29" s="14">
        <v>2014531.39</v>
      </c>
      <c r="H29" s="15">
        <v>272026694.04</v>
      </c>
      <c r="I29" s="14">
        <v>4284283.3</v>
      </c>
      <c r="J29" s="14">
        <v>0</v>
      </c>
      <c r="K29" s="16">
        <v>4284283.3</v>
      </c>
      <c r="L29" s="17">
        <f t="shared" si="0"/>
        <v>4216500.75</v>
      </c>
      <c r="M29" s="14">
        <v>67782.55</v>
      </c>
    </row>
    <row r="30" spans="1:13" s="23" customFormat="1" ht="14.25">
      <c r="A30" s="12">
        <v>25</v>
      </c>
      <c r="B30" s="13">
        <v>15</v>
      </c>
      <c r="C30" s="38" t="s">
        <v>25</v>
      </c>
      <c r="D30" s="24">
        <v>55528002.56</v>
      </c>
      <c r="E30" s="17">
        <v>19043002.56</v>
      </c>
      <c r="F30" s="17">
        <v>3648500</v>
      </c>
      <c r="G30" s="17">
        <v>350567.9</v>
      </c>
      <c r="H30" s="20">
        <v>55177434.66</v>
      </c>
      <c r="I30" s="17">
        <v>5332098.61</v>
      </c>
      <c r="J30" s="17">
        <v>47146.35</v>
      </c>
      <c r="K30" s="21">
        <v>5284952.26</v>
      </c>
      <c r="L30" s="14">
        <f t="shared" si="0"/>
        <v>5508898.2299999995</v>
      </c>
      <c r="M30" s="17">
        <v>-223945.97</v>
      </c>
    </row>
    <row r="31" spans="1:13" s="19" customFormat="1" ht="14.25">
      <c r="A31" s="12">
        <v>26</v>
      </c>
      <c r="B31" s="13">
        <v>75</v>
      </c>
      <c r="C31" s="38" t="s">
        <v>57</v>
      </c>
      <c r="D31" s="17">
        <v>53741005</v>
      </c>
      <c r="E31" s="17">
        <v>49939196</v>
      </c>
      <c r="F31" s="17">
        <v>3801809</v>
      </c>
      <c r="G31" s="17">
        <v>13311</v>
      </c>
      <c r="H31" s="20">
        <v>53727694</v>
      </c>
      <c r="I31" s="17">
        <v>93342</v>
      </c>
      <c r="J31" s="17"/>
      <c r="K31" s="16">
        <v>11142</v>
      </c>
      <c r="L31" s="17">
        <f t="shared" si="0"/>
        <v>253227</v>
      </c>
      <c r="M31" s="17">
        <v>-242085</v>
      </c>
    </row>
    <row r="32" spans="1:13" s="26" customFormat="1" ht="12.75">
      <c r="A32" s="12">
        <v>27</v>
      </c>
      <c r="B32" s="12">
        <v>4</v>
      </c>
      <c r="C32" s="36" t="s">
        <v>18</v>
      </c>
      <c r="D32" s="17">
        <v>52580964.86</v>
      </c>
      <c r="E32" s="17">
        <v>36993585.86</v>
      </c>
      <c r="F32" s="17">
        <v>15587379</v>
      </c>
      <c r="G32" s="17">
        <v>1175440</v>
      </c>
      <c r="H32" s="20">
        <v>51405524.86</v>
      </c>
      <c r="I32" s="17">
        <v>2964144.17</v>
      </c>
      <c r="J32" s="17"/>
      <c r="K32" s="21">
        <v>2964144.17</v>
      </c>
      <c r="L32" s="17">
        <f t="shared" si="0"/>
        <v>3343200</v>
      </c>
      <c r="M32" s="17">
        <v>-379055.83</v>
      </c>
    </row>
    <row r="33" spans="1:13" s="19" customFormat="1" ht="14.25">
      <c r="A33" s="12">
        <v>28</v>
      </c>
      <c r="B33" s="22">
        <v>7</v>
      </c>
      <c r="C33" s="36" t="s">
        <v>21</v>
      </c>
      <c r="D33" s="42">
        <v>9321019.5</v>
      </c>
      <c r="E33" s="42">
        <v>5961255.7</v>
      </c>
      <c r="F33" s="42">
        <v>3359763.8</v>
      </c>
      <c r="G33" s="42">
        <v>974428.7</v>
      </c>
      <c r="H33" s="43">
        <v>8346590.8</v>
      </c>
      <c r="I33" s="42">
        <v>1121634.4</v>
      </c>
      <c r="J33" s="42">
        <v>661590.2</v>
      </c>
      <c r="K33" s="44">
        <v>460044.2</v>
      </c>
      <c r="L33" s="17">
        <f t="shared" si="0"/>
        <v>869479.3</v>
      </c>
      <c r="M33" s="42">
        <v>-409435.1</v>
      </c>
    </row>
    <row r="34" spans="1:13" s="19" customFormat="1" ht="14.25">
      <c r="A34" s="12">
        <v>29</v>
      </c>
      <c r="B34" s="13">
        <v>69</v>
      </c>
      <c r="C34" s="38" t="s">
        <v>54</v>
      </c>
      <c r="D34" s="17">
        <v>65956148.69</v>
      </c>
      <c r="E34" s="17">
        <v>43628758.62</v>
      </c>
      <c r="F34" s="17">
        <v>22327390.07</v>
      </c>
      <c r="G34" s="17">
        <v>1397052.89</v>
      </c>
      <c r="H34" s="20">
        <v>64559095.8</v>
      </c>
      <c r="I34" s="17">
        <v>1290748.86</v>
      </c>
      <c r="J34" s="17">
        <v>724464</v>
      </c>
      <c r="K34" s="21">
        <v>566284.86</v>
      </c>
      <c r="L34" s="14">
        <f t="shared" si="0"/>
        <v>4102189.6199999996</v>
      </c>
      <c r="M34" s="17">
        <v>-3535904.76</v>
      </c>
    </row>
    <row r="35" spans="1:13" s="19" customFormat="1" ht="14.25">
      <c r="A35" s="12">
        <v>30</v>
      </c>
      <c r="B35" s="12">
        <v>64</v>
      </c>
      <c r="C35" s="36" t="s">
        <v>52</v>
      </c>
      <c r="D35" s="17">
        <v>90292482.41</v>
      </c>
      <c r="E35" s="17">
        <v>69625761.77</v>
      </c>
      <c r="F35" s="17">
        <v>20666720.64</v>
      </c>
      <c r="G35" s="17">
        <v>43716342.16</v>
      </c>
      <c r="H35" s="20">
        <v>46576140.25</v>
      </c>
      <c r="I35" s="17">
        <v>32527429.4</v>
      </c>
      <c r="J35" s="17"/>
      <c r="K35" s="21">
        <v>31527429.4</v>
      </c>
      <c r="L35" s="17">
        <f t="shared" si="0"/>
        <v>35314406.54</v>
      </c>
      <c r="M35" s="17">
        <v>-3786977.14</v>
      </c>
    </row>
    <row r="36" spans="1:13" s="25" customFormat="1" ht="14.25">
      <c r="A36" s="12">
        <v>31</v>
      </c>
      <c r="B36" s="12">
        <v>21</v>
      </c>
      <c r="C36" s="36" t="s">
        <v>28</v>
      </c>
      <c r="D36" s="17">
        <v>105195800</v>
      </c>
      <c r="E36" s="17">
        <v>73835300</v>
      </c>
      <c r="F36" s="17">
        <v>31360500</v>
      </c>
      <c r="G36" s="17">
        <v>15289600</v>
      </c>
      <c r="H36" s="20">
        <v>89906200</v>
      </c>
      <c r="I36" s="17">
        <v>87809800</v>
      </c>
      <c r="J36" s="17">
        <v>78350000</v>
      </c>
      <c r="K36" s="21">
        <v>9459800</v>
      </c>
      <c r="L36" s="14">
        <f t="shared" si="0"/>
        <v>14172400</v>
      </c>
      <c r="M36" s="17">
        <v>-4712600</v>
      </c>
    </row>
    <row r="37" spans="1:13" s="25" customFormat="1" ht="14.25">
      <c r="A37" s="12">
        <v>32</v>
      </c>
      <c r="B37" s="12">
        <v>123</v>
      </c>
      <c r="C37" s="36" t="s">
        <v>70</v>
      </c>
      <c r="D37" s="17">
        <v>223737070.32</v>
      </c>
      <c r="E37" s="17">
        <v>67332170.32</v>
      </c>
      <c r="F37" s="17">
        <v>156404900</v>
      </c>
      <c r="G37" s="17">
        <v>150010876.73</v>
      </c>
      <c r="H37" s="20">
        <v>73726193.59</v>
      </c>
      <c r="I37" s="17">
        <v>0</v>
      </c>
      <c r="J37" s="17">
        <v>0</v>
      </c>
      <c r="K37" s="21">
        <v>0</v>
      </c>
      <c r="L37" s="17">
        <f t="shared" si="0"/>
        <v>4750903.17</v>
      </c>
      <c r="M37" s="17">
        <v>-4750903.17</v>
      </c>
    </row>
    <row r="38" spans="1:13" s="25" customFormat="1" ht="14.25">
      <c r="A38" s="12">
        <v>33</v>
      </c>
      <c r="B38" s="12">
        <v>103</v>
      </c>
      <c r="C38" s="36" t="s">
        <v>63</v>
      </c>
      <c r="D38" s="14">
        <v>83974234.8</v>
      </c>
      <c r="E38" s="14">
        <v>58819479.33</v>
      </c>
      <c r="F38" s="14">
        <v>25154755.47</v>
      </c>
      <c r="G38" s="14">
        <v>39356916.64</v>
      </c>
      <c r="H38" s="15">
        <v>44617318.16</v>
      </c>
      <c r="I38" s="14">
        <v>0</v>
      </c>
      <c r="J38" s="14">
        <v>0</v>
      </c>
      <c r="K38" s="21">
        <v>0</v>
      </c>
      <c r="L38" s="14">
        <f aca="true" t="shared" si="1" ref="L38:L69">(M38-K38)*-1</f>
        <v>6382681.84</v>
      </c>
      <c r="M38" s="14">
        <v>-6382681.84</v>
      </c>
    </row>
    <row r="39" spans="1:13" s="25" customFormat="1" ht="19.5" customHeight="1">
      <c r="A39" s="12">
        <v>34</v>
      </c>
      <c r="B39" s="12">
        <v>77</v>
      </c>
      <c r="C39" s="36" t="s">
        <v>59</v>
      </c>
      <c r="D39" s="46">
        <v>154448959.43</v>
      </c>
      <c r="E39" s="46">
        <v>136939816.63</v>
      </c>
      <c r="F39" s="46">
        <v>17509142.8</v>
      </c>
      <c r="G39" s="46">
        <v>11561147.18</v>
      </c>
      <c r="H39" s="46">
        <v>142887812.26</v>
      </c>
      <c r="I39" s="46">
        <v>8666775.09</v>
      </c>
      <c r="J39" s="46"/>
      <c r="K39" s="46">
        <v>8666775.09</v>
      </c>
      <c r="L39" s="14">
        <f t="shared" si="1"/>
        <v>16731062.48</v>
      </c>
      <c r="M39" s="46">
        <v>-8064287.39</v>
      </c>
    </row>
    <row r="40" spans="1:13" s="25" customFormat="1" ht="14.25">
      <c r="A40" s="12">
        <v>35</v>
      </c>
      <c r="B40" s="12">
        <v>56</v>
      </c>
      <c r="C40" s="36" t="s">
        <v>45</v>
      </c>
      <c r="D40" s="17">
        <v>51892976.31</v>
      </c>
      <c r="E40" s="17">
        <v>40588408.65</v>
      </c>
      <c r="F40" s="17">
        <v>11304567.66</v>
      </c>
      <c r="G40" s="17">
        <v>9099.94</v>
      </c>
      <c r="H40" s="20">
        <v>51883876.37</v>
      </c>
      <c r="I40" s="17">
        <v>3186251.93</v>
      </c>
      <c r="J40" s="17"/>
      <c r="K40" s="21"/>
      <c r="L40" s="17">
        <f t="shared" si="1"/>
        <v>11867567.32</v>
      </c>
      <c r="M40" s="17">
        <v>-11867567.32</v>
      </c>
    </row>
    <row r="41" spans="1:13" s="19" customFormat="1" ht="14.25">
      <c r="A41" s="12">
        <v>36</v>
      </c>
      <c r="B41" s="29">
        <v>63</v>
      </c>
      <c r="C41" s="36" t="s">
        <v>51</v>
      </c>
      <c r="D41" s="17">
        <v>246256330.67</v>
      </c>
      <c r="E41" s="17">
        <v>233579083.34</v>
      </c>
      <c r="F41" s="17">
        <v>12677247.33</v>
      </c>
      <c r="G41" s="17">
        <v>29732414.42</v>
      </c>
      <c r="H41" s="20">
        <v>216523916.25</v>
      </c>
      <c r="I41" s="17">
        <v>6776345.66</v>
      </c>
      <c r="J41" s="17">
        <v>6569416</v>
      </c>
      <c r="K41" s="21">
        <v>0</v>
      </c>
      <c r="L41" s="17">
        <f t="shared" si="1"/>
        <v>12242284.1</v>
      </c>
      <c r="M41" s="17">
        <v>-12242284.1</v>
      </c>
    </row>
    <row r="42" spans="1:13" s="19" customFormat="1" ht="14.25">
      <c r="A42" s="12">
        <v>37</v>
      </c>
      <c r="B42" s="13">
        <v>110</v>
      </c>
      <c r="C42" s="37" t="s">
        <v>65</v>
      </c>
      <c r="D42" s="14">
        <v>29696752.1</v>
      </c>
      <c r="E42" s="14">
        <v>21446752.1</v>
      </c>
      <c r="F42" s="14">
        <v>8250000</v>
      </c>
      <c r="G42" s="14">
        <v>2331752</v>
      </c>
      <c r="H42" s="15">
        <v>27365000</v>
      </c>
      <c r="I42" s="14">
        <v>5568870.57</v>
      </c>
      <c r="J42" s="14"/>
      <c r="K42" s="16">
        <v>5568870.57</v>
      </c>
      <c r="L42" s="17">
        <f t="shared" si="1"/>
        <v>18424540.130000003</v>
      </c>
      <c r="M42" s="14">
        <v>-12855669.56</v>
      </c>
    </row>
    <row r="43" spans="1:13" s="23" customFormat="1" ht="12.75">
      <c r="A43" s="12">
        <v>38</v>
      </c>
      <c r="B43" s="12">
        <v>44</v>
      </c>
      <c r="C43" s="36" t="s">
        <v>36</v>
      </c>
      <c r="D43" s="17">
        <v>391332714.33</v>
      </c>
      <c r="E43" s="17">
        <v>381676309.47</v>
      </c>
      <c r="F43" s="17">
        <v>9656404.86</v>
      </c>
      <c r="G43" s="17">
        <v>256224923.1</v>
      </c>
      <c r="H43" s="20">
        <v>135107791.23</v>
      </c>
      <c r="I43" s="17">
        <v>686871.74</v>
      </c>
      <c r="J43" s="17"/>
      <c r="K43" s="21">
        <v>686871.74</v>
      </c>
      <c r="L43" s="17">
        <f t="shared" si="1"/>
        <v>15084201.08</v>
      </c>
      <c r="M43" s="17">
        <v>-14397329.34</v>
      </c>
    </row>
    <row r="44" spans="1:13" s="25" customFormat="1" ht="14.25">
      <c r="A44" s="12">
        <v>39</v>
      </c>
      <c r="B44" s="12">
        <v>45</v>
      </c>
      <c r="C44" s="36" t="s">
        <v>37</v>
      </c>
      <c r="D44" s="17">
        <v>234285490.98</v>
      </c>
      <c r="E44" s="17">
        <v>43904411.31</v>
      </c>
      <c r="F44" s="17">
        <v>190381079.67</v>
      </c>
      <c r="G44" s="17">
        <v>17397357.81</v>
      </c>
      <c r="H44" s="20">
        <v>216888133.17</v>
      </c>
      <c r="I44" s="17">
        <v>21458911.47</v>
      </c>
      <c r="J44" s="17">
        <v>18404338.38</v>
      </c>
      <c r="K44" s="21">
        <v>3054573.09</v>
      </c>
      <c r="L44" s="17">
        <f t="shared" si="1"/>
        <v>18115032.509999998</v>
      </c>
      <c r="M44" s="17">
        <v>-15060459.42</v>
      </c>
    </row>
    <row r="45" spans="1:13" s="25" customFormat="1" ht="14.25">
      <c r="A45" s="12">
        <v>40</v>
      </c>
      <c r="B45" s="12">
        <v>49</v>
      </c>
      <c r="C45" s="36" t="s">
        <v>41</v>
      </c>
      <c r="D45" s="17">
        <v>384312405.73</v>
      </c>
      <c r="E45" s="17">
        <v>314801713.99</v>
      </c>
      <c r="F45" s="17">
        <v>69510691.74</v>
      </c>
      <c r="G45" s="17">
        <v>40980511.49</v>
      </c>
      <c r="H45" s="20">
        <v>343331894.24</v>
      </c>
      <c r="I45" s="17">
        <v>174897.44</v>
      </c>
      <c r="J45" s="17"/>
      <c r="K45" s="21"/>
      <c r="L45" s="14">
        <f t="shared" si="1"/>
        <v>16018588.09</v>
      </c>
      <c r="M45" s="17">
        <v>-16018588.09</v>
      </c>
    </row>
    <row r="46" spans="1:13" s="25" customFormat="1" ht="14.25">
      <c r="A46" s="12">
        <v>41</v>
      </c>
      <c r="B46" s="12">
        <v>72</v>
      </c>
      <c r="C46" s="36" t="s">
        <v>56</v>
      </c>
      <c r="D46" s="17">
        <v>484946201.28</v>
      </c>
      <c r="E46" s="17">
        <v>472119010.03</v>
      </c>
      <c r="F46" s="17">
        <v>12827191.25</v>
      </c>
      <c r="G46" s="17"/>
      <c r="H46" s="20">
        <v>484946201.28</v>
      </c>
      <c r="I46" s="17">
        <v>268594.81</v>
      </c>
      <c r="J46" s="17">
        <v>0</v>
      </c>
      <c r="K46" s="21">
        <v>268594.81</v>
      </c>
      <c r="L46" s="17">
        <f t="shared" si="1"/>
        <v>19011833.2</v>
      </c>
      <c r="M46" s="17">
        <v>-18743238.39</v>
      </c>
    </row>
    <row r="47" spans="1:13" s="23" customFormat="1" ht="12.75">
      <c r="A47" s="12">
        <v>42</v>
      </c>
      <c r="B47" s="12">
        <v>43</v>
      </c>
      <c r="C47" s="36" t="s">
        <v>35</v>
      </c>
      <c r="D47" s="42">
        <v>683704400</v>
      </c>
      <c r="E47" s="42">
        <v>68264800</v>
      </c>
      <c r="F47" s="42">
        <v>1056400</v>
      </c>
      <c r="G47" s="42">
        <v>250099300</v>
      </c>
      <c r="H47" s="43">
        <v>433605100</v>
      </c>
      <c r="I47" s="42">
        <v>2889600</v>
      </c>
      <c r="J47" s="42">
        <v>5204500</v>
      </c>
      <c r="K47" s="44">
        <v>-2314900</v>
      </c>
      <c r="L47" s="14">
        <f t="shared" si="1"/>
        <v>18016500</v>
      </c>
      <c r="M47" s="42">
        <v>-20331400</v>
      </c>
    </row>
    <row r="48" spans="1:13" s="25" customFormat="1" ht="14.25">
      <c r="A48" s="12">
        <v>43</v>
      </c>
      <c r="B48" s="12">
        <v>57</v>
      </c>
      <c r="C48" s="36" t="s">
        <v>46</v>
      </c>
      <c r="D48" s="14">
        <v>1704601082.43</v>
      </c>
      <c r="E48" s="14">
        <v>1653654579.81</v>
      </c>
      <c r="F48" s="14">
        <v>50946502.62</v>
      </c>
      <c r="G48" s="14">
        <v>1429980492.54</v>
      </c>
      <c r="H48" s="15">
        <v>274620589.89</v>
      </c>
      <c r="I48" s="14">
        <v>43742261.85</v>
      </c>
      <c r="J48" s="14">
        <v>15348614</v>
      </c>
      <c r="K48" s="16">
        <v>28393647.85</v>
      </c>
      <c r="L48" s="17">
        <f t="shared" si="1"/>
        <v>51496914.96</v>
      </c>
      <c r="M48" s="14">
        <v>-23103267.11</v>
      </c>
    </row>
    <row r="49" spans="1:13" s="26" customFormat="1" ht="12.75">
      <c r="A49" s="12">
        <v>44</v>
      </c>
      <c r="B49" s="12">
        <v>124</v>
      </c>
      <c r="C49" s="39" t="s">
        <v>71</v>
      </c>
      <c r="D49" s="17">
        <v>35723614.31</v>
      </c>
      <c r="E49" s="17">
        <v>13573152.45</v>
      </c>
      <c r="F49" s="17">
        <v>22150461.86</v>
      </c>
      <c r="G49" s="17">
        <v>83752851</v>
      </c>
      <c r="H49" s="20">
        <v>-48029236.69</v>
      </c>
      <c r="I49" s="17">
        <v>4729854</v>
      </c>
      <c r="J49" s="17">
        <v>2695000</v>
      </c>
      <c r="K49" s="21">
        <v>2222709.37</v>
      </c>
      <c r="L49" s="14">
        <f t="shared" si="1"/>
        <v>25699846</v>
      </c>
      <c r="M49" s="17">
        <v>-23477136.63</v>
      </c>
    </row>
    <row r="50" spans="1:13" s="25" customFormat="1" ht="14.25">
      <c r="A50" s="12">
        <v>45</v>
      </c>
      <c r="B50" s="27">
        <v>51</v>
      </c>
      <c r="C50" s="38" t="s">
        <v>43</v>
      </c>
      <c r="D50" s="14">
        <v>756703580.07</v>
      </c>
      <c r="E50" s="14">
        <v>618336685.23</v>
      </c>
      <c r="F50" s="14">
        <v>138366894.84</v>
      </c>
      <c r="G50" s="14">
        <v>55195295.15</v>
      </c>
      <c r="H50" s="15">
        <v>701508284.91</v>
      </c>
      <c r="I50" s="14">
        <v>364221435.08</v>
      </c>
      <c r="J50" s="14">
        <v>31493000</v>
      </c>
      <c r="K50" s="14">
        <v>332728435.08</v>
      </c>
      <c r="L50" s="17">
        <f t="shared" si="1"/>
        <v>356549722</v>
      </c>
      <c r="M50" s="14">
        <v>-23821286.92</v>
      </c>
    </row>
    <row r="51" spans="1:13" s="23" customFormat="1" ht="12.75">
      <c r="A51" s="12">
        <v>46</v>
      </c>
      <c r="B51" s="13">
        <v>22</v>
      </c>
      <c r="C51" s="38" t="s">
        <v>29</v>
      </c>
      <c r="D51" s="17">
        <v>537009154.02</v>
      </c>
      <c r="E51" s="17">
        <v>533543943.58</v>
      </c>
      <c r="F51" s="17">
        <v>3465210.44</v>
      </c>
      <c r="G51" s="17">
        <v>415717802.46</v>
      </c>
      <c r="H51" s="20">
        <v>121291351.56</v>
      </c>
      <c r="I51" s="17">
        <v>23001310.78</v>
      </c>
      <c r="J51" s="17">
        <v>20121893.93</v>
      </c>
      <c r="K51" s="21">
        <v>2879416.85</v>
      </c>
      <c r="L51" s="17">
        <f t="shared" si="1"/>
        <v>36382313.11</v>
      </c>
      <c r="M51" s="17">
        <v>-33502896.26</v>
      </c>
    </row>
    <row r="52" spans="1:13" s="23" customFormat="1" ht="12.75">
      <c r="A52" s="12">
        <v>47</v>
      </c>
      <c r="B52" s="28">
        <v>58</v>
      </c>
      <c r="C52" s="36" t="s">
        <v>47</v>
      </c>
      <c r="D52" s="14">
        <v>318217204.79</v>
      </c>
      <c r="E52" s="14">
        <v>315467515.83</v>
      </c>
      <c r="F52" s="14">
        <v>2749688.96</v>
      </c>
      <c r="G52" s="14">
        <v>169102730.51</v>
      </c>
      <c r="H52" s="15">
        <v>149114474.28</v>
      </c>
      <c r="I52" s="14">
        <v>32341035.93</v>
      </c>
      <c r="J52" s="14">
        <v>0</v>
      </c>
      <c r="K52" s="16">
        <v>32341035.93</v>
      </c>
      <c r="L52" s="14">
        <f t="shared" si="1"/>
        <v>69417746.72</v>
      </c>
      <c r="M52" s="14">
        <v>-37076710.79</v>
      </c>
    </row>
    <row r="53" spans="1:13" s="25" customFormat="1" ht="14.25">
      <c r="A53" s="12">
        <v>48</v>
      </c>
      <c r="B53" s="13">
        <v>102</v>
      </c>
      <c r="C53" s="38" t="s">
        <v>62</v>
      </c>
      <c r="D53" s="14">
        <v>73540555.03</v>
      </c>
      <c r="E53" s="14">
        <v>64649075.76</v>
      </c>
      <c r="F53" s="14">
        <v>8891479.27</v>
      </c>
      <c r="G53" s="14">
        <v>281086344.15</v>
      </c>
      <c r="H53" s="15">
        <v>-207545789.12</v>
      </c>
      <c r="I53" s="14">
        <v>22063864.77</v>
      </c>
      <c r="J53" s="14">
        <v>0</v>
      </c>
      <c r="K53" s="16">
        <v>22063864.77</v>
      </c>
      <c r="L53" s="17">
        <f t="shared" si="1"/>
        <v>59521325.64</v>
      </c>
      <c r="M53" s="14">
        <v>-37457460.87</v>
      </c>
    </row>
    <row r="54" spans="1:13" s="25" customFormat="1" ht="14.25">
      <c r="A54" s="12">
        <v>49</v>
      </c>
      <c r="B54" s="12">
        <v>68</v>
      </c>
      <c r="C54" s="36" t="s">
        <v>53</v>
      </c>
      <c r="D54" s="14">
        <v>205455762.89</v>
      </c>
      <c r="E54" s="14">
        <v>197801038.14</v>
      </c>
      <c r="F54" s="14">
        <v>7654724.75</v>
      </c>
      <c r="G54" s="14">
        <v>1684407.7</v>
      </c>
      <c r="H54" s="30">
        <v>203771355.19</v>
      </c>
      <c r="I54" s="14">
        <v>0</v>
      </c>
      <c r="J54" s="14">
        <v>0</v>
      </c>
      <c r="K54" s="16">
        <v>0</v>
      </c>
      <c r="L54" s="17">
        <f t="shared" si="1"/>
        <v>40091130.93</v>
      </c>
      <c r="M54" s="14">
        <v>-40091130.93</v>
      </c>
    </row>
    <row r="55" spans="1:13" s="23" customFormat="1" ht="12.75">
      <c r="A55" s="12">
        <v>50</v>
      </c>
      <c r="B55" s="22">
        <v>47</v>
      </c>
      <c r="C55" s="36" t="s">
        <v>39</v>
      </c>
      <c r="D55" s="17">
        <v>309217562.36</v>
      </c>
      <c r="E55" s="17">
        <v>301983019.49</v>
      </c>
      <c r="F55" s="17">
        <v>7234542.87</v>
      </c>
      <c r="G55" s="17">
        <v>251269072.94</v>
      </c>
      <c r="H55" s="20">
        <v>57948489.42</v>
      </c>
      <c r="I55" s="17">
        <v>20840940.68</v>
      </c>
      <c r="J55" s="17">
        <v>0</v>
      </c>
      <c r="K55" s="21">
        <v>20840940.68</v>
      </c>
      <c r="L55" s="17">
        <f t="shared" si="1"/>
        <v>75892937.37</v>
      </c>
      <c r="M55" s="17">
        <v>-55051996.69</v>
      </c>
    </row>
    <row r="56" spans="1:13" s="25" customFormat="1" ht="14.25">
      <c r="A56" s="12">
        <v>51</v>
      </c>
      <c r="B56" s="12">
        <v>59</v>
      </c>
      <c r="C56" s="36" t="s">
        <v>48</v>
      </c>
      <c r="D56" s="17">
        <v>458271700.19</v>
      </c>
      <c r="E56" s="17">
        <v>422377432.98</v>
      </c>
      <c r="F56" s="17">
        <v>62894267.21</v>
      </c>
      <c r="G56" s="17">
        <v>203839205.71</v>
      </c>
      <c r="H56" s="20">
        <v>281432494.48</v>
      </c>
      <c r="I56" s="17">
        <v>14272536.06</v>
      </c>
      <c r="J56" s="17">
        <v>0</v>
      </c>
      <c r="K56" s="21">
        <v>15435359.97</v>
      </c>
      <c r="L56" s="17">
        <f t="shared" si="1"/>
        <v>79945163.02</v>
      </c>
      <c r="M56" s="17">
        <v>-64509803.05</v>
      </c>
    </row>
    <row r="57" spans="1:13" s="26" customFormat="1" ht="12.75">
      <c r="A57" s="12">
        <v>52</v>
      </c>
      <c r="B57" s="12">
        <v>114</v>
      </c>
      <c r="C57" s="39" t="s">
        <v>66</v>
      </c>
      <c r="D57" s="14">
        <v>3684950591.85</v>
      </c>
      <c r="E57" s="17">
        <v>3504418302.67</v>
      </c>
      <c r="F57" s="17">
        <v>180532289.18</v>
      </c>
      <c r="G57" s="14">
        <v>4582294.45</v>
      </c>
      <c r="H57" s="20">
        <v>3680368297.4</v>
      </c>
      <c r="I57" s="17">
        <v>0</v>
      </c>
      <c r="J57" s="17">
        <v>0</v>
      </c>
      <c r="K57" s="16">
        <v>0</v>
      </c>
      <c r="L57" s="17">
        <f t="shared" si="1"/>
        <v>166348406.59</v>
      </c>
      <c r="M57" s="14">
        <v>-166348406.59</v>
      </c>
    </row>
    <row r="58" spans="1:13" s="19" customFormat="1" ht="14.25">
      <c r="A58" s="12">
        <v>53</v>
      </c>
      <c r="B58" s="27">
        <v>118</v>
      </c>
      <c r="C58" s="37" t="s">
        <v>67</v>
      </c>
      <c r="D58" s="14">
        <v>47850491319.24</v>
      </c>
      <c r="E58" s="14">
        <v>44591615389.87</v>
      </c>
      <c r="F58" s="14">
        <v>3258875929.37</v>
      </c>
      <c r="G58" s="14">
        <v>49438908213.65</v>
      </c>
      <c r="H58" s="15">
        <v>-1588416894.41</v>
      </c>
      <c r="I58" s="14">
        <v>8970030542.6</v>
      </c>
      <c r="J58" s="14">
        <v>8027810435.63</v>
      </c>
      <c r="K58" s="16">
        <v>942220106.97</v>
      </c>
      <c r="L58" s="14">
        <f t="shared" si="1"/>
        <v>1521056665.93</v>
      </c>
      <c r="M58" s="17">
        <v>-578836558.96</v>
      </c>
    </row>
    <row r="59" spans="1:13" s="25" customFormat="1" ht="14.25">
      <c r="A59" s="12">
        <v>54</v>
      </c>
      <c r="B59" s="31">
        <v>9</v>
      </c>
      <c r="C59" s="40" t="s">
        <v>22</v>
      </c>
      <c r="D59" s="17">
        <v>62060940.38</v>
      </c>
      <c r="E59" s="17">
        <v>53667283.84</v>
      </c>
      <c r="F59" s="17">
        <v>0</v>
      </c>
      <c r="G59" s="17">
        <v>9427720.67</v>
      </c>
      <c r="H59" s="20">
        <v>52633219.71</v>
      </c>
      <c r="I59" s="17">
        <v>3785112</v>
      </c>
      <c r="J59" s="17">
        <v>0</v>
      </c>
      <c r="K59" s="21">
        <v>3785112</v>
      </c>
      <c r="L59" s="14">
        <f t="shared" si="1"/>
        <v>3785112</v>
      </c>
      <c r="M59" s="17">
        <v>0</v>
      </c>
    </row>
    <row r="60" spans="1:13" s="25" customFormat="1" ht="14.25">
      <c r="A60" s="12">
        <v>55</v>
      </c>
      <c r="B60" s="13">
        <v>121</v>
      </c>
      <c r="C60" s="38" t="s">
        <v>69</v>
      </c>
      <c r="D60" s="17">
        <v>50695604</v>
      </c>
      <c r="E60" s="17">
        <v>25465604</v>
      </c>
      <c r="F60" s="17">
        <v>0</v>
      </c>
      <c r="G60" s="17">
        <v>22000000</v>
      </c>
      <c r="H60" s="17">
        <v>0</v>
      </c>
      <c r="I60" s="17">
        <v>0</v>
      </c>
      <c r="J60" s="17">
        <v>0</v>
      </c>
      <c r="K60" s="21">
        <v>0</v>
      </c>
      <c r="L60" s="14">
        <f t="shared" si="1"/>
        <v>0</v>
      </c>
      <c r="M60" s="17">
        <v>0</v>
      </c>
    </row>
    <row r="61" spans="1:13" s="33" customFormat="1" ht="14.25">
      <c r="A61" s="3"/>
      <c r="B61" s="3"/>
      <c r="C61" s="32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4:13" ht="15">
      <c r="D62" s="48"/>
      <c r="E62" s="48"/>
      <c r="F62" s="49"/>
      <c r="G62" s="49"/>
      <c r="H62" s="48"/>
      <c r="I62" s="48"/>
      <c r="J62" s="48"/>
      <c r="K62" s="48"/>
      <c r="L62" s="48"/>
      <c r="M62" s="50"/>
    </row>
    <row r="63" spans="4:14" ht="14.25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</sheetData>
  <sheetProtection/>
  <mergeCells count="7">
    <mergeCell ref="A1:M1"/>
    <mergeCell ref="A2:M2"/>
    <mergeCell ref="A4:A5"/>
    <mergeCell ref="B4:B5"/>
    <mergeCell ref="C4:C5"/>
    <mergeCell ref="D4:H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tseegii</cp:lastModifiedBy>
  <cp:lastPrinted>2014-08-26T00:20:39Z</cp:lastPrinted>
  <dcterms:created xsi:type="dcterms:W3CDTF">2014-08-25T07:15:38Z</dcterms:created>
  <dcterms:modified xsi:type="dcterms:W3CDTF">2014-08-26T00:27:38Z</dcterms:modified>
  <cp:category/>
  <cp:version/>
  <cp:contentType/>
  <cp:contentStatus/>
</cp:coreProperties>
</file>