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80" windowWidth="20730" windowHeight="11760"/>
  </bookViews>
  <sheets>
    <sheet name="Calculation Sheet" sheetId="1" r:id="rId1"/>
  </sheets>
  <definedNames>
    <definedName name="_xlnm.Print_Area" localSheetId="0">'Calculation Sheet'!$A$1:$P$46</definedName>
  </definedNames>
  <calcPr calcId="145621"/>
</workbook>
</file>

<file path=xl/calcChain.xml><?xml version="1.0" encoding="utf-8"?>
<calcChain xmlns="http://schemas.openxmlformats.org/spreadsheetml/2006/main">
  <c r="C27" i="1" l="1"/>
  <c r="C21" i="1" l="1"/>
  <c r="C28" i="1" l="1"/>
  <c r="C31" i="1" s="1"/>
  <c r="C24" i="1" l="1"/>
  <c r="C37" i="1" l="1"/>
  <c r="C35" i="1"/>
  <c r="C29" i="1"/>
  <c r="C39" i="1" l="1"/>
</calcChain>
</file>

<file path=xl/sharedStrings.xml><?xml version="1.0" encoding="utf-8"?>
<sst xmlns="http://schemas.openxmlformats.org/spreadsheetml/2006/main" count="24" uniqueCount="23">
  <si>
    <t>МОНГОЛ УЛСЫН ЗАСГИЙН ГАЗРЫН ЖИЖИГЛЭНГИЙН
ҮНЭТ ЦААСНЫ ҮНИЙГ ТООЦООЛОХ ХҮСНЭГТ</t>
  </si>
  <si>
    <t>Нэгж үнэт цаасны нэрлэсэн үнэ</t>
  </si>
  <si>
    <t>Тоо ширхэг</t>
  </si>
  <si>
    <t>Нийт нэрлэсэн үнэ</t>
  </si>
  <si>
    <t>Хүү бодох суурь хоног</t>
  </si>
  <si>
    <t>Нэгж үнэт цаасны хямдруулсан үнэ</t>
  </si>
  <si>
    <t>Нийт худалдан авч буй үнэт цаасны хямдруулсан үнэ</t>
  </si>
  <si>
    <t>ширхэг</t>
  </si>
  <si>
    <t>хоног</t>
  </si>
  <si>
    <t>Үнэт цаасны хүүгийн түвшин</t>
  </si>
  <si>
    <t>%</t>
  </si>
  <si>
    <t>Төлөх дүн:</t>
  </si>
  <si>
    <t>Үнэт цаасны хугацааны эцэст эргүүлэн төлөгдөх дүн:</t>
  </si>
  <si>
    <t>Цэвэр ашиг:</t>
  </si>
  <si>
    <t>Үнэт цаасны хугацаа /84 эсхүл 196/</t>
  </si>
  <si>
    <t>Брокерийн үйлчилгээний шимтгэлийн хэмжээ</t>
  </si>
  <si>
    <t>1. МЭДЭЭЛЭЛ ОРУУЛАХ ХЭСЭГ</t>
  </si>
  <si>
    <t>2. ТООЦООЛЛЫН ХЭСЭГ</t>
  </si>
  <si>
    <t>3. АРИЛЖААНЫ ДҮН</t>
  </si>
  <si>
    <t>Брокерийн үйлчилгээний шимтгэлийн хувь хэмжээ</t>
  </si>
  <si>
    <t>Нийт хүүгийн хэмжээ /хямдруулалт/</t>
  </si>
  <si>
    <t>Үнэт цаасны хугацаа дуусах огноо</t>
  </si>
  <si>
    <t>Үнэт цаасны арилжааг хаах огноо - он/сар/өдөр</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</si>
</sst>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_(* #,##0_);_(* \(#,##0\);_(* &quot;-&quot;??_);_(@_)"/>
    <numFmt numFmtId="165" formatCode="_-* #,##0.00_₮_-;\-* #,##0.00_₮_-;_-* &quot;-&quot;??_₮_-;_-@_-"/>
    <numFmt numFmtId="166" formatCode="0.000"/>
    <numFmt numFmtId="167" formatCode="0.0"/>
    <numFmt numFmtId="168" formatCode="yyyy/m/d;@"/>
  </numFmts>
  <fonts count="9" x14ac:knownFonts="1">
    <font>
      <sz val="11"/>
      <color theme="1"/>
      <name val="Calibri"/>
      <family val="2"/>
      <scheme val="minor"/>
    </font>
    <font>
      <sz val="11"/>
      <color theme="1"/>
      <name val="Calibri"/>
      <family val="2"/>
      <scheme val="minor"/>
    </font>
    <font>
      <sz val="12"/>
      <color theme="1"/>
      <name val="Times New Roman"/>
      <family val="2"/>
      <charset val="1"/>
    </font>
    <font>
      <sz val="10"/>
      <color theme="1"/>
      <name val="Arial"/>
      <family val="2"/>
      <charset val="204"/>
    </font>
    <font>
      <sz val="10"/>
      <name val="Arial"/>
      <family val="2"/>
      <charset val="204"/>
    </font>
    <font>
      <b/>
      <sz val="10"/>
      <color theme="1"/>
      <name val="Arial"/>
      <family val="2"/>
      <charset val="204"/>
    </font>
    <font>
      <b/>
      <sz val="11"/>
      <color theme="1"/>
      <name val="Arial"/>
      <family val="2"/>
      <charset val="204"/>
    </font>
    <font>
      <sz val="8"/>
      <color theme="1"/>
      <name val="Arial"/>
      <family val="2"/>
      <charset val="204"/>
    </font>
    <font>
      <b/>
      <u val="singleAccounting"/>
      <sz val="10"/>
      <color theme="1"/>
      <name val="Arial"/>
      <family val="2"/>
      <charset val="204"/>
    </font>
  </fonts>
  <fills count="4">
    <fill>
      <patternFill patternType="none"/>
    </fill>
    <fill>
      <patternFill patternType="gray125"/>
    </fill>
    <fill>
      <patternFill patternType="solid">
        <fgColor theme="6" tint="0.39997558519241921"/>
        <bgColor indexed="64"/>
      </patternFill>
    </fill>
    <fill>
      <patternFill patternType="solid">
        <fgColor theme="4" tint="0.39997558519241921"/>
        <bgColor indexed="64"/>
      </patternFill>
    </fill>
  </fills>
  <borders count="1">
    <border>
      <left/>
      <right/>
      <top/>
      <bottom/>
      <diagonal/>
    </border>
  </borders>
  <cellStyleXfs count="6">
    <xf numFmtId="0" fontId="0" fillId="0" borderId="0"/>
    <xf numFmtId="43" fontId="1" fillId="0" borderId="0" applyFont="0" applyFill="0" applyBorder="0" applyAlignment="0" applyProtection="0"/>
    <xf numFmtId="0" fontId="2" fillId="0" borderId="0"/>
    <xf numFmtId="165"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cellStyleXfs>
  <cellXfs count="36">
    <xf numFmtId="0" fontId="0" fillId="0" borderId="0" xfId="0"/>
    <xf numFmtId="0" fontId="3" fillId="0" borderId="0" xfId="0" applyFont="1"/>
    <xf numFmtId="43" fontId="3" fillId="0" borderId="0" xfId="1" applyFont="1"/>
    <xf numFmtId="0" fontId="5" fillId="0" borderId="0" xfId="0" applyFont="1"/>
    <xf numFmtId="164" fontId="4" fillId="2" borderId="0" xfId="1" applyNumberFormat="1" applyFont="1" applyFill="1" applyProtection="1">
      <protection locked="0"/>
    </xf>
    <xf numFmtId="0" fontId="3" fillId="2" borderId="0" xfId="0" applyFont="1" applyFill="1" applyProtection="1">
      <protection locked="0"/>
    </xf>
    <xf numFmtId="166" fontId="3" fillId="2" borderId="0" xfId="0" applyNumberFormat="1" applyFont="1" applyFill="1" applyProtection="1">
      <protection locked="0"/>
    </xf>
    <xf numFmtId="43" fontId="3" fillId="0" borderId="0" xfId="1" applyFont="1" applyFill="1"/>
    <xf numFmtId="43" fontId="5" fillId="0" borderId="0" xfId="1" applyFont="1" applyFill="1"/>
    <xf numFmtId="0" fontId="3" fillId="0" borderId="0" xfId="0" applyFont="1" applyFill="1"/>
    <xf numFmtId="0" fontId="7" fillId="0" borderId="0" xfId="0" applyFont="1" applyFill="1"/>
    <xf numFmtId="0" fontId="3" fillId="0" borderId="0" xfId="0" applyFont="1" applyAlignment="1">
      <alignment horizontal="center" vertical="center"/>
    </xf>
    <xf numFmtId="166" fontId="3" fillId="0" borderId="0" xfId="0" applyNumberFormat="1" applyFont="1" applyFill="1" applyProtection="1">
      <protection locked="0"/>
    </xf>
    <xf numFmtId="0" fontId="6" fillId="0" borderId="0" xfId="0" applyFont="1" applyFill="1" applyAlignment="1">
      <alignment vertical="center" wrapText="1"/>
    </xf>
    <xf numFmtId="167" fontId="3" fillId="0" borderId="0" xfId="0" applyNumberFormat="1" applyFont="1" applyAlignment="1">
      <alignment horizontal="left"/>
    </xf>
    <xf numFmtId="0" fontId="3" fillId="0" borderId="0" xfId="0" applyFont="1" applyAlignment="1">
      <alignment horizontal="left"/>
    </xf>
    <xf numFmtId="168" fontId="3" fillId="2" borderId="0" xfId="0" applyNumberFormat="1" applyFont="1" applyFill="1" applyProtection="1">
      <protection locked="0"/>
    </xf>
    <xf numFmtId="0" fontId="5" fillId="0" borderId="0" xfId="0" applyFont="1" applyAlignment="1" applyProtection="1">
      <alignment horizontal="left" vertical="center"/>
    </xf>
    <xf numFmtId="0" fontId="3" fillId="0" borderId="0" xfId="0" applyFont="1" applyProtection="1"/>
    <xf numFmtId="0" fontId="3" fillId="0" borderId="0" xfId="0" applyFont="1" applyAlignment="1" applyProtection="1">
      <alignment horizontal="center" vertical="center"/>
    </xf>
    <xf numFmtId="0" fontId="3" fillId="0" borderId="0" xfId="0" applyFont="1" applyAlignment="1" applyProtection="1">
      <alignment horizontal="left" vertical="center"/>
    </xf>
    <xf numFmtId="168" fontId="3" fillId="0" borderId="0" xfId="0" applyNumberFormat="1" applyFont="1" applyProtection="1"/>
    <xf numFmtId="43" fontId="3" fillId="0" borderId="0" xfId="1" applyFont="1" applyFill="1" applyBorder="1" applyProtection="1"/>
    <xf numFmtId="0" fontId="3" fillId="0" borderId="0" xfId="0" applyFont="1" applyAlignment="1" applyProtection="1">
      <alignment horizontal="left"/>
    </xf>
    <xf numFmtId="164" fontId="3" fillId="0" borderId="0" xfId="1" applyNumberFormat="1" applyFont="1" applyFill="1" applyProtection="1"/>
    <xf numFmtId="43" fontId="3" fillId="0" borderId="0" xfId="1" applyFont="1" applyFill="1" applyProtection="1"/>
    <xf numFmtId="43" fontId="3" fillId="0" borderId="0" xfId="0" applyNumberFormat="1" applyFont="1" applyFill="1" applyProtection="1"/>
    <xf numFmtId="0" fontId="5" fillId="0" borderId="0" xfId="0" applyFont="1" applyProtection="1"/>
    <xf numFmtId="0" fontId="5" fillId="0" borderId="0" xfId="0" applyFont="1" applyFill="1" applyProtection="1"/>
    <xf numFmtId="0" fontId="5" fillId="0" borderId="0" xfId="0" applyFont="1" applyAlignment="1" applyProtection="1">
      <alignment horizontal="left"/>
    </xf>
    <xf numFmtId="43" fontId="5" fillId="0" borderId="0" xfId="1" applyFont="1" applyFill="1" applyProtection="1"/>
    <xf numFmtId="0" fontId="3" fillId="0" borderId="0" xfId="0" applyFont="1" applyFill="1" applyProtection="1"/>
    <xf numFmtId="0" fontId="5" fillId="0" borderId="0" xfId="0" applyFont="1" applyFill="1" applyAlignment="1" applyProtection="1">
      <alignment wrapText="1"/>
    </xf>
    <xf numFmtId="43" fontId="8" fillId="0" borderId="0" xfId="1" applyFont="1" applyFill="1" applyBorder="1" applyProtection="1"/>
    <xf numFmtId="10" fontId="5" fillId="0" borderId="0" xfId="5" applyNumberFormat="1" applyFont="1" applyFill="1" applyProtection="1"/>
    <xf numFmtId="0" fontId="6" fillId="3" borderId="0" xfId="0" applyFont="1" applyFill="1" applyAlignment="1">
      <alignment horizontal="center" vertical="center" wrapText="1"/>
    </xf>
  </cellXfs>
  <cellStyles count="6">
    <cellStyle name="Comma" xfId="1" builtinId="3"/>
    <cellStyle name="Comma 2" xfId="3"/>
    <cellStyle name="Normal" xfId="0" builtinId="0"/>
    <cellStyle name="Normal 2" xfId="2"/>
    <cellStyle name="Percent" xfId="5" builtinId="5"/>
    <cellStyle name="Percent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4</xdr:col>
      <xdr:colOff>252205</xdr:colOff>
      <xdr:row>1</xdr:row>
      <xdr:rowOff>48867</xdr:rowOff>
    </xdr:from>
    <xdr:to>
      <xdr:col>15</xdr:col>
      <xdr:colOff>499855</xdr:colOff>
      <xdr:row>39</xdr:row>
      <xdr:rowOff>66675</xdr:rowOff>
    </xdr:to>
    <xdr:sp macro="" textlink="">
      <xdr:nvSpPr>
        <xdr:cNvPr id="4" name="TextBox 3"/>
        <xdr:cNvSpPr txBox="1"/>
      </xdr:nvSpPr>
      <xdr:spPr>
        <a:xfrm>
          <a:off x="5776705" y="210792"/>
          <a:ext cx="6953250" cy="67805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mn-MN" sz="1000" b="1">
              <a:latin typeface="Arial" panose="020B0604020202020204" pitchFamily="34" charset="0"/>
              <a:cs typeface="Arial" panose="020B0604020202020204" pitchFamily="34" charset="0"/>
            </a:rPr>
            <a:t>ТАЙЛБАР</a:t>
          </a:r>
          <a:endParaRPr lang="mn-MN" sz="1000" b="0">
            <a:latin typeface="Arial" panose="020B0604020202020204" pitchFamily="34" charset="0"/>
            <a:cs typeface="Arial" panose="020B0604020202020204" pitchFamily="34" charset="0"/>
          </a:endParaRPr>
        </a:p>
        <a:p>
          <a:endParaRPr lang="mn-MN" sz="1000" b="0">
            <a:latin typeface="Arial" panose="020B0604020202020204" pitchFamily="34" charset="0"/>
            <a:cs typeface="Arial" panose="020B0604020202020204" pitchFamily="34" charset="0"/>
          </a:endParaRPr>
        </a:p>
        <a:p>
          <a:r>
            <a:rPr lang="mn-MN" sz="1000" b="0">
              <a:latin typeface="Arial" panose="020B0604020202020204" pitchFamily="34" charset="0"/>
              <a:cs typeface="Arial" panose="020B0604020202020204" pitchFamily="34" charset="0"/>
            </a:rPr>
            <a:t>Засгийн</a:t>
          </a:r>
          <a:r>
            <a:rPr lang="mn-MN" sz="1000" b="0" baseline="0">
              <a:latin typeface="Arial" panose="020B0604020202020204" pitchFamily="34" charset="0"/>
              <a:cs typeface="Arial" panose="020B0604020202020204" pitchFamily="34" charset="0"/>
            </a:rPr>
            <a:t> газрын жижиглэнгийн үнэт цаас /ЗГЖҮЦ/-ны үнийг тооцоолох энэхүү хүснэгтийг ашиглахдаа дараах зүйлсийг анхаарна уу.</a:t>
          </a:r>
        </a:p>
        <a:p>
          <a:endParaRPr lang="mn-MN" sz="1000" b="0" baseline="0">
            <a:latin typeface="Arial" panose="020B0604020202020204" pitchFamily="34" charset="0"/>
            <a:cs typeface="Arial" panose="020B0604020202020204" pitchFamily="34" charset="0"/>
          </a:endParaRPr>
        </a:p>
        <a:p>
          <a:r>
            <a:rPr lang="mn-MN" sz="1000" b="1" baseline="0">
              <a:latin typeface="Arial" panose="020B0604020202020204" pitchFamily="34" charset="0"/>
              <a:cs typeface="Arial" panose="020B0604020202020204" pitchFamily="34" charset="0"/>
            </a:rPr>
            <a:t>Мэдээлэл оруулах хэсэг</a:t>
          </a:r>
          <a:r>
            <a:rPr lang="mn-MN" sz="1000" b="0" baseline="0">
              <a:latin typeface="Arial" panose="020B0604020202020204" pitchFamily="34" charset="0"/>
              <a:cs typeface="Arial" panose="020B0604020202020204" pitchFamily="34" charset="0"/>
            </a:rPr>
            <a:t> гэдэгт Та өөрийн худалдан авч буй үнэт цаасны мэдээллийг оруулах бөгөөд нэр томъёо нь дараах утгыг агуулна. Үүнд:</a:t>
          </a:r>
        </a:p>
        <a:p>
          <a:endParaRPr lang="mn-MN" sz="1000" b="0" baseline="0">
            <a:latin typeface="Arial" panose="020B0604020202020204" pitchFamily="34" charset="0"/>
            <a:cs typeface="Arial" panose="020B0604020202020204" pitchFamily="34" charset="0"/>
          </a:endParaRPr>
        </a:p>
        <a:p>
          <a:r>
            <a:rPr lang="mn-MN" sz="1000" b="0" baseline="0">
              <a:latin typeface="Arial" panose="020B0604020202020204" pitchFamily="34" charset="0"/>
              <a:cs typeface="Arial" panose="020B0604020202020204" pitchFamily="34" charset="0"/>
            </a:rPr>
            <a:t>Тоо ширхэг - Энэ нь Таны худалдан авч буй үнэт цаасны ширхэгийн тоо юм. Жишээ нь, Та нийт 1,000,000.0 /нэг сая/ төгрөгийн үнэт цаас худалдан авсан бол энэ нь 10 /арав/ ширхэг үнэт цаас болно. Нэгж үнэт цаасны нэрлэсэн үнэ нь 100,000.0 /нэг зуун мянга/ төгрөг юм.</a:t>
          </a:r>
        </a:p>
        <a:p>
          <a:endParaRPr lang="mn-MN" sz="1000" b="0" baseline="0">
            <a:latin typeface="Arial" panose="020B0604020202020204" pitchFamily="34" charset="0"/>
            <a:cs typeface="Arial" panose="020B0604020202020204" pitchFamily="34" charset="0"/>
          </a:endParaRPr>
        </a:p>
        <a:p>
          <a:r>
            <a:rPr lang="mn-MN" sz="1000" b="0" baseline="0">
              <a:latin typeface="Arial" panose="020B0604020202020204" pitchFamily="34" charset="0"/>
              <a:cs typeface="Arial" panose="020B0604020202020204" pitchFamily="34" charset="0"/>
            </a:rPr>
            <a:t>Үнэт цаасны хугацаа - Энэ нь Таны худалдан авч буй үнэт цаасны хугацаа бөгөөд хоногоор илэрхийлэгдэнэ. Засгийн газрын зүгээс 84, 196, 364 хоногийн жижиглэнгийн үнэт цаас зарж байгаа ба энэхүү хүснэгтийг 84 болон 196 хоногийн хугацаатай үнэт цаасны үнийг тооцоолоход ашиглана. </a:t>
          </a:r>
        </a:p>
        <a:p>
          <a:endParaRPr lang="mn-MN" sz="1000" b="0" baseline="0">
            <a:latin typeface="Arial" panose="020B0604020202020204" pitchFamily="34" charset="0"/>
            <a:cs typeface="Arial" panose="020B0604020202020204" pitchFamily="34" charset="0"/>
          </a:endParaRPr>
        </a:p>
        <a:p>
          <a:r>
            <a:rPr lang="mn-MN" sz="1000" b="0" baseline="0">
              <a:latin typeface="Arial" panose="020B0604020202020204" pitchFamily="34" charset="0"/>
              <a:cs typeface="Arial" panose="020B0604020202020204" pitchFamily="34" charset="0"/>
            </a:rPr>
            <a:t>Үнэт цаасны хүүийн түвшин - Энэ нь Сангийн яамнаас зарласан хүүгийн хэмжээг хэлнэ. Та энэхүү хүүгийн хэмжээг Сангийн яамны болон Монголын хөрөнгийн биржийн веб хуудаснаас гадна брокер, дилерийн компани /БДК/-аас мэдэх боломжтой. Та энэхүү тоог оруулахдаа бүтэн дүнгээр оруулах шаардлагатай. Жишээ нь, Сангийн яамнаас 15.795%-ийн хүү зарласан бол үүнийг 15.795 гэж оруулах ба 0.15795 гэж бутархай байдлаар оруулахгүй. Түүнчлэн, энэхүү хүүгийн түвшинг 15.79 эсхүл 15.8 гэх зэргээр тоймлох нь тооцоонд алдаа гаргах болохыг анхаарна уу. </a:t>
          </a:r>
        </a:p>
        <a:p>
          <a:endParaRPr lang="mn-MN" sz="1000" b="0" baseline="0">
            <a:latin typeface="Arial" panose="020B0604020202020204" pitchFamily="34" charset="0"/>
            <a:cs typeface="Arial" panose="020B0604020202020204" pitchFamily="34" charset="0"/>
          </a:endParaRPr>
        </a:p>
        <a:p>
          <a:r>
            <a:rPr lang="mn-MN" sz="1000" b="0" baseline="0">
              <a:latin typeface="Arial" panose="020B0604020202020204" pitchFamily="34" charset="0"/>
              <a:cs typeface="Arial" panose="020B0604020202020204" pitchFamily="34" charset="0"/>
            </a:rPr>
            <a:t>Брокерийн үйлчилгээний шимтгэл - Энэ нь Таны харилцагч БДК-ий үйлчилгээний хураамж бөгөөд энэ нь нийт төлбөрийн дүнгээс хувьчлагдан тооцогддог. Жишээ нь, БДК нь 0.5%-ийн шимтгэл авах бол харъяалах нүдэнд 0.5 гэж оруулах ба бутархай эсхүл тоймлох байдлаар оруулж болохгүйг анхаарна уу.</a:t>
          </a:r>
          <a:endParaRPr lang="en-US" sz="1000" b="0" baseline="0">
            <a:latin typeface="Arial" panose="020B0604020202020204" pitchFamily="34" charset="0"/>
            <a:cs typeface="Arial" panose="020B0604020202020204" pitchFamily="34" charset="0"/>
          </a:endParaRPr>
        </a:p>
        <a:p>
          <a:endParaRPr lang="en-US" sz="1000" b="0" baseline="0">
            <a:latin typeface="Arial" panose="020B0604020202020204" pitchFamily="34" charset="0"/>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mn-MN" sz="1000" b="0" baseline="0">
              <a:solidFill>
                <a:schemeClr val="dk1"/>
              </a:solidFill>
              <a:latin typeface="Arial" panose="020B0604020202020204" pitchFamily="34" charset="0"/>
              <a:ea typeface="+mn-ea"/>
              <a:cs typeface="Arial" panose="020B0604020202020204" pitchFamily="34" charset="0"/>
            </a:rPr>
            <a:t>Үнэт цаасны арилжааг хаах огноо - Энэ нь Сангийн яам, Монголын хөрөнгийн биржээс зарласан арилжааны санал авч дуусах огноо юм. Уг мэдээллийг Сангийн яамны болон Монголын хөрөнгийн биржийн веб хуудаснаас гадна БДК-аас авах боломжтой.</a:t>
          </a:r>
          <a:endParaRPr lang="en-US" sz="1000" b="0" baseline="0">
            <a:solidFill>
              <a:schemeClr val="dk1"/>
            </a:solidFill>
            <a:latin typeface="Arial" panose="020B0604020202020204" pitchFamily="34" charset="0"/>
            <a:ea typeface="+mn-ea"/>
            <a:cs typeface="Arial" panose="020B0604020202020204" pitchFamily="34" charset="0"/>
          </a:endParaRPr>
        </a:p>
        <a:p>
          <a:endParaRPr lang="mn-MN" sz="1000" b="0" baseline="0">
            <a:latin typeface="Arial" panose="020B0604020202020204" pitchFamily="34" charset="0"/>
            <a:cs typeface="Arial" panose="020B0604020202020204" pitchFamily="34" charset="0"/>
          </a:endParaRPr>
        </a:p>
        <a:p>
          <a:r>
            <a:rPr lang="mn-MN" sz="1000" b="1">
              <a:latin typeface="Arial" panose="020B0604020202020204" pitchFamily="34" charset="0"/>
              <a:cs typeface="Arial" panose="020B0604020202020204" pitchFamily="34" charset="0"/>
            </a:rPr>
            <a:t>Тооцооллын</a:t>
          </a:r>
          <a:r>
            <a:rPr lang="en-US" sz="1000" b="1">
              <a:latin typeface="Arial" panose="020B0604020202020204" pitchFamily="34" charset="0"/>
              <a:cs typeface="Arial" panose="020B0604020202020204" pitchFamily="34" charset="0"/>
            </a:rPr>
            <a:t> </a:t>
          </a:r>
          <a:r>
            <a:rPr lang="mn-MN" sz="1000" b="1">
              <a:latin typeface="Arial" panose="020B0604020202020204" pitchFamily="34" charset="0"/>
              <a:cs typeface="Arial" panose="020B0604020202020204" pitchFamily="34" charset="0"/>
            </a:rPr>
            <a:t>хэсэг</a:t>
          </a:r>
          <a:r>
            <a:rPr lang="mn-MN" sz="1000" b="0">
              <a:latin typeface="Arial" panose="020B0604020202020204" pitchFamily="34" charset="0"/>
              <a:cs typeface="Arial" panose="020B0604020202020204" pitchFamily="34" charset="0"/>
            </a:rPr>
            <a:t> дэх мэдээлэл нь автоматаар тооцогдох бөгөөд мэдээлэл</a:t>
          </a:r>
          <a:r>
            <a:rPr lang="mn-MN" sz="1000" b="0" baseline="0">
              <a:latin typeface="Arial" panose="020B0604020202020204" pitchFamily="34" charset="0"/>
              <a:cs typeface="Arial" panose="020B0604020202020204" pitchFamily="34" charset="0"/>
            </a:rPr>
            <a:t> болох зорилготой. Энэхүү хэсгээс дараах зүйлсийг анхаарна уу.</a:t>
          </a:r>
        </a:p>
        <a:p>
          <a:endParaRPr lang="mn-MN" sz="1000" b="0" baseline="0">
            <a:latin typeface="Arial" panose="020B0604020202020204" pitchFamily="34" charset="0"/>
            <a:cs typeface="Arial" panose="020B0604020202020204" pitchFamily="34" charset="0"/>
          </a:endParaRPr>
        </a:p>
        <a:p>
          <a:r>
            <a:rPr lang="mn-MN" sz="1000" b="0" baseline="0">
              <a:latin typeface="Arial" panose="020B0604020202020204" pitchFamily="34" charset="0"/>
              <a:cs typeface="Arial" panose="020B0604020202020204" pitchFamily="34" charset="0"/>
            </a:rPr>
            <a:t>Брокерийн үйлчилгээний шимтгэлийн хэмжээ - Энэ нь Таны худалдан авч буй үнэт цаасны хямдруулсан үнэ /хүснэгтийн 2.5, нийт нэрлэсэн үнээс нийт хүүгийн хэмжээг хассан дүн/-ээс тооцогдсон БДК-ий авах үйлчилгээний хураамжийн хэмжээ юм.</a:t>
          </a:r>
        </a:p>
        <a:p>
          <a:endParaRPr lang="mn-MN" sz="1000" b="0" baseline="0">
            <a:latin typeface="Arial" panose="020B0604020202020204" pitchFamily="34" charset="0"/>
            <a:cs typeface="Arial" panose="020B0604020202020204" pitchFamily="34" charset="0"/>
          </a:endParaRPr>
        </a:p>
        <a:p>
          <a:r>
            <a:rPr lang="mn-MN" sz="1000" b="1" baseline="0">
              <a:latin typeface="Arial" panose="020B0604020202020204" pitchFamily="34" charset="0"/>
              <a:cs typeface="Arial" panose="020B0604020202020204" pitchFamily="34" charset="0"/>
            </a:rPr>
            <a:t>Арилжааны дүн </a:t>
          </a:r>
          <a:r>
            <a:rPr lang="mn-MN" sz="1000" b="0" baseline="0">
              <a:latin typeface="Arial" panose="020B0604020202020204" pitchFamily="34" charset="0"/>
              <a:cs typeface="Arial" panose="020B0604020202020204" pitchFamily="34" charset="0"/>
            </a:rPr>
            <a:t>хэсэг дэх мэдээлэл автоматараа тооцогдох ба Таны худалдан авч буй ЗГЖҮЦ-ны гол мэдээллийг агуулна. Үүнд:</a:t>
          </a:r>
        </a:p>
        <a:p>
          <a:endParaRPr lang="mn-MN" sz="1000" b="0" baseline="0">
            <a:latin typeface="Arial" panose="020B0604020202020204" pitchFamily="34" charset="0"/>
            <a:cs typeface="Arial" panose="020B0604020202020204" pitchFamily="34" charset="0"/>
          </a:endParaRPr>
        </a:p>
        <a:p>
          <a:r>
            <a:rPr lang="mn-MN" sz="1000" b="0" baseline="0">
              <a:latin typeface="Arial" panose="020B0604020202020204" pitchFamily="34" charset="0"/>
              <a:cs typeface="Arial" panose="020B0604020202020204" pitchFamily="34" charset="0"/>
            </a:rPr>
            <a:t>Төлөх дүн - Энэ нь Таны төлөх нийт дүнгийн хэмжээ бөгөөд үүнд БДК-ий үйлчилгээний хураамж багтсан болно. </a:t>
          </a:r>
        </a:p>
        <a:p>
          <a:endParaRPr lang="mn-MN" sz="1000" b="0" baseline="0">
            <a:latin typeface="Arial" panose="020B0604020202020204" pitchFamily="34" charset="0"/>
            <a:cs typeface="Arial" panose="020B0604020202020204" pitchFamily="34" charset="0"/>
          </a:endParaRPr>
        </a:p>
        <a:p>
          <a:r>
            <a:rPr lang="mn-MN" sz="1000" b="0" baseline="0">
              <a:latin typeface="Arial" panose="020B0604020202020204" pitchFamily="34" charset="0"/>
              <a:cs typeface="Arial" panose="020B0604020202020204" pitchFamily="34" charset="0"/>
            </a:rPr>
            <a:t>Үнэт цаасны хугацааны эцэст эргүүлэн төлөгдөх дүн - Энэ нь худалдан авсан үнэт цаасны хугацааны эцэст Танд эргүүлэн төлөгдөх дүн болно.</a:t>
          </a:r>
        </a:p>
      </xdr:txBody>
    </xdr:sp>
    <xdr:clientData/>
  </xdr:twoCellAnchor>
  <xdr:twoCellAnchor editAs="oneCell">
    <xdr:from>
      <xdr:col>1</xdr:col>
      <xdr:colOff>0</xdr:colOff>
      <xdr:row>1</xdr:row>
      <xdr:rowOff>0</xdr:rowOff>
    </xdr:from>
    <xdr:to>
      <xdr:col>1</xdr:col>
      <xdr:colOff>2252822</xdr:colOff>
      <xdr:row>5</xdr:row>
      <xdr:rowOff>123825</xdr:rowOff>
    </xdr:to>
    <xdr:pic>
      <xdr:nvPicPr>
        <xdr:cNvPr id="6" name="Picture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7650" y="161925"/>
          <a:ext cx="2252822" cy="952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G45"/>
  <sheetViews>
    <sheetView showGridLines="0" tabSelected="1" zoomScaleNormal="100" zoomScaleSheetLayoutView="115" workbookViewId="0">
      <selection activeCell="A7" sqref="A7:D7"/>
    </sheetView>
  </sheetViews>
  <sheetFormatPr defaultRowHeight="12.75" x14ac:dyDescent="0.2"/>
  <cols>
    <col min="1" max="1" width="3.7109375" style="1" customWidth="1"/>
    <col min="2" max="2" width="51.7109375" style="1" customWidth="1"/>
    <col min="3" max="3" width="19.5703125" style="2" customWidth="1"/>
    <col min="4" max="4" width="7.85546875" style="1" customWidth="1"/>
    <col min="5" max="7" width="9.140625" style="1" customWidth="1"/>
    <col min="8" max="9" width="9.140625" style="1"/>
    <col min="10" max="10" width="9.140625" style="1" customWidth="1"/>
    <col min="11" max="16384" width="9.140625" style="1"/>
  </cols>
  <sheetData>
    <row r="5" spans="1:7" ht="27" customHeight="1" x14ac:dyDescent="0.2"/>
    <row r="6" spans="1:7" ht="22.5" customHeight="1" x14ac:dyDescent="0.2"/>
    <row r="7" spans="1:7" ht="34.5" customHeight="1" x14ac:dyDescent="0.2">
      <c r="A7" s="35" t="s">
        <v>0</v>
      </c>
      <c r="B7" s="35"/>
      <c r="C7" s="35"/>
      <c r="D7" s="35"/>
      <c r="E7" s="13"/>
      <c r="F7" s="13"/>
      <c r="G7" s="13"/>
    </row>
    <row r="9" spans="1:7" x14ac:dyDescent="0.2">
      <c r="A9" s="3" t="s">
        <v>16</v>
      </c>
    </row>
    <row r="11" spans="1:7" x14ac:dyDescent="0.2">
      <c r="A11" s="14">
        <v>1.1000000000000001</v>
      </c>
      <c r="B11" s="1" t="s">
        <v>2</v>
      </c>
      <c r="C11" s="4">
        <v>1000</v>
      </c>
      <c r="D11" s="1" t="s">
        <v>7</v>
      </c>
    </row>
    <row r="12" spans="1:7" x14ac:dyDescent="0.2">
      <c r="A12" s="15">
        <v>1.2</v>
      </c>
      <c r="B12" s="1" t="s">
        <v>14</v>
      </c>
      <c r="C12" s="5">
        <v>84</v>
      </c>
      <c r="D12" s="1" t="s">
        <v>8</v>
      </c>
    </row>
    <row r="13" spans="1:7" x14ac:dyDescent="0.2">
      <c r="A13" s="15">
        <v>1.3</v>
      </c>
      <c r="B13" s="1" t="s">
        <v>9</v>
      </c>
      <c r="C13" s="6">
        <v>15.795</v>
      </c>
      <c r="D13" s="1" t="s">
        <v>10</v>
      </c>
    </row>
    <row r="14" spans="1:7" x14ac:dyDescent="0.2">
      <c r="A14" s="15"/>
      <c r="C14" s="12"/>
    </row>
    <row r="15" spans="1:7" x14ac:dyDescent="0.2">
      <c r="A15" s="15">
        <v>1.4</v>
      </c>
      <c r="B15" s="1" t="s">
        <v>19</v>
      </c>
      <c r="C15" s="6">
        <v>0.5</v>
      </c>
      <c r="D15" s="1" t="s">
        <v>10</v>
      </c>
    </row>
    <row r="16" spans="1:7" x14ac:dyDescent="0.2">
      <c r="A16" s="15"/>
      <c r="C16" s="12"/>
    </row>
    <row r="17" spans="1:4" x14ac:dyDescent="0.2">
      <c r="A17" s="15">
        <v>1.5</v>
      </c>
      <c r="B17" s="1" t="s">
        <v>22</v>
      </c>
      <c r="C17" s="16">
        <v>41947</v>
      </c>
    </row>
    <row r="18" spans="1:4" x14ac:dyDescent="0.2">
      <c r="A18" s="11"/>
      <c r="C18" s="1"/>
    </row>
    <row r="19" spans="1:4" x14ac:dyDescent="0.2">
      <c r="A19" s="17" t="s">
        <v>17</v>
      </c>
      <c r="B19" s="18"/>
      <c r="C19" s="18"/>
    </row>
    <row r="20" spans="1:4" x14ac:dyDescent="0.2">
      <c r="A20" s="19"/>
      <c r="B20" s="18"/>
      <c r="C20" s="18"/>
    </row>
    <row r="21" spans="1:4" x14ac:dyDescent="0.2">
      <c r="A21" s="20">
        <v>2.1</v>
      </c>
      <c r="B21" s="18" t="s">
        <v>21</v>
      </c>
      <c r="C21" s="21">
        <f>+C17+C12</f>
        <v>42031</v>
      </c>
    </row>
    <row r="22" spans="1:4" x14ac:dyDescent="0.2">
      <c r="A22" s="19"/>
      <c r="B22" s="18"/>
      <c r="C22" s="18"/>
    </row>
    <row r="23" spans="1:4" x14ac:dyDescent="0.2">
      <c r="A23" s="20">
        <v>2.2000000000000002</v>
      </c>
      <c r="B23" s="18" t="s">
        <v>1</v>
      </c>
      <c r="C23" s="22">
        <v>100000</v>
      </c>
    </row>
    <row r="24" spans="1:4" x14ac:dyDescent="0.2">
      <c r="A24" s="23">
        <v>2.2999999999999998</v>
      </c>
      <c r="B24" s="18" t="s">
        <v>3</v>
      </c>
      <c r="C24" s="22">
        <f>+C23*C11</f>
        <v>100000000</v>
      </c>
    </row>
    <row r="25" spans="1:4" x14ac:dyDescent="0.2">
      <c r="A25" s="23">
        <v>2.4</v>
      </c>
      <c r="B25" s="18" t="s">
        <v>4</v>
      </c>
      <c r="C25" s="24">
        <v>365</v>
      </c>
    </row>
    <row r="26" spans="1:4" x14ac:dyDescent="0.2">
      <c r="A26" s="23"/>
      <c r="B26" s="18"/>
      <c r="C26" s="18"/>
    </row>
    <row r="27" spans="1:4" x14ac:dyDescent="0.2">
      <c r="A27" s="23">
        <v>2.5</v>
      </c>
      <c r="B27" s="18" t="s">
        <v>5</v>
      </c>
      <c r="C27" s="25">
        <f>ROUNDUP(C23/(1+C13/100*C12/C25),0)</f>
        <v>96493</v>
      </c>
      <c r="D27" s="7"/>
    </row>
    <row r="28" spans="1:4" x14ac:dyDescent="0.2">
      <c r="A28" s="23">
        <v>2.6</v>
      </c>
      <c r="B28" s="18" t="s">
        <v>6</v>
      </c>
      <c r="C28" s="25">
        <f>+C27*C11</f>
        <v>96493000</v>
      </c>
    </row>
    <row r="29" spans="1:4" x14ac:dyDescent="0.2">
      <c r="A29" s="23">
        <v>2.7</v>
      </c>
      <c r="B29" s="18" t="s">
        <v>20</v>
      </c>
      <c r="C29" s="26">
        <f>C24-(ROUND(C27,2))*C11</f>
        <v>3507000</v>
      </c>
    </row>
    <row r="30" spans="1:4" x14ac:dyDescent="0.2">
      <c r="A30" s="18"/>
      <c r="B30" s="18"/>
      <c r="C30" s="18"/>
    </row>
    <row r="31" spans="1:4" x14ac:dyDescent="0.2">
      <c r="A31" s="23">
        <v>2.8</v>
      </c>
      <c r="B31" s="18" t="s">
        <v>15</v>
      </c>
      <c r="C31" s="26">
        <f>+C28*(C15/100)</f>
        <v>482465</v>
      </c>
    </row>
    <row r="32" spans="1:4" x14ac:dyDescent="0.2">
      <c r="A32" s="18"/>
      <c r="B32" s="18"/>
      <c r="C32" s="26"/>
    </row>
    <row r="33" spans="1:3" x14ac:dyDescent="0.2">
      <c r="A33" s="27" t="s">
        <v>18</v>
      </c>
      <c r="B33" s="18"/>
      <c r="C33" s="26"/>
    </row>
    <row r="34" spans="1:3" x14ac:dyDescent="0.2">
      <c r="A34" s="18"/>
      <c r="B34" s="28"/>
      <c r="C34" s="25"/>
    </row>
    <row r="35" spans="1:3" x14ac:dyDescent="0.2">
      <c r="A35" s="29">
        <v>3.1</v>
      </c>
      <c r="B35" s="28" t="s">
        <v>11</v>
      </c>
      <c r="C35" s="30">
        <f>+C28+C31</f>
        <v>96975465</v>
      </c>
    </row>
    <row r="36" spans="1:3" x14ac:dyDescent="0.2">
      <c r="A36" s="29"/>
      <c r="B36" s="31"/>
      <c r="C36" s="30"/>
    </row>
    <row r="37" spans="1:3" x14ac:dyDescent="0.2">
      <c r="A37" s="29">
        <v>3.2</v>
      </c>
      <c r="B37" s="28" t="s">
        <v>12</v>
      </c>
      <c r="C37" s="30">
        <f>+C24</f>
        <v>100000000</v>
      </c>
    </row>
    <row r="38" spans="1:3" x14ac:dyDescent="0.2">
      <c r="A38" s="29"/>
      <c r="B38" s="28"/>
      <c r="C38" s="25"/>
    </row>
    <row r="39" spans="1:3" ht="15" customHeight="1" x14ac:dyDescent="0.35">
      <c r="A39" s="29">
        <v>3.3</v>
      </c>
      <c r="B39" s="32" t="s">
        <v>13</v>
      </c>
      <c r="C39" s="33">
        <f>+C37-C35</f>
        <v>3024535</v>
      </c>
    </row>
    <row r="40" spans="1:3" x14ac:dyDescent="0.2">
      <c r="A40" s="18"/>
      <c r="B40" s="28"/>
      <c r="C40" s="25"/>
    </row>
    <row r="41" spans="1:3" x14ac:dyDescent="0.2">
      <c r="A41" s="29"/>
      <c r="B41" s="28"/>
      <c r="C41" s="34"/>
    </row>
    <row r="42" spans="1:3" x14ac:dyDescent="0.2">
      <c r="B42" s="9"/>
      <c r="C42" s="8"/>
    </row>
    <row r="43" spans="1:3" x14ac:dyDescent="0.2">
      <c r="B43" s="9"/>
      <c r="C43" s="7"/>
    </row>
    <row r="44" spans="1:3" x14ac:dyDescent="0.2">
      <c r="B44" s="9"/>
      <c r="C44" s="7"/>
    </row>
    <row r="45" spans="1:3" x14ac:dyDescent="0.2">
      <c r="B45" s="10"/>
      <c r="C45" s="7"/>
    </row>
  </sheetData>
  <sheetProtection password="94DB" sheet="1" objects="1" scenarios="1"/>
  <mergeCells count="1">
    <mergeCell ref="A7:D7"/>
  </mergeCells>
  <pageMargins left="0.7" right="0.7" top="0.75" bottom="0.75" header="0.3" footer="0.3"/>
  <pageSetup paperSize="9" scale="6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Calculation Sheet</vt:lpstr>
      <vt:lpstr>'Calculation Sheet'!Print_Area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Бадруун Дашдорж</dc:creator>
  <cp:lastModifiedBy>admin</cp:lastModifiedBy>
  <cp:lastPrinted>2014-10-29T09:22:52Z</cp:lastPrinted>
  <dcterms:created xsi:type="dcterms:W3CDTF">2014-05-07T09:59:19Z</dcterms:created>
  <dcterms:modified xsi:type="dcterms:W3CDTF">2014-11-03T05:53:32Z</dcterms:modified>
</cp:coreProperties>
</file>